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migros.sharepoint.com/sites/gmz_ORG_D2_3453_gg_kst/Freigegebene Dokumente/0579_PR SIX HTP/08_Catering_Anlässe/01_Sitzungsbestellungen intern/Vorlagen/"/>
    </mc:Choice>
  </mc:AlternateContent>
  <xr:revisionPtr revIDLastSave="84" documentId="8_{6F84C106-460B-41B0-99FA-336453D395F0}" xr6:coauthVersionLast="47" xr6:coauthVersionMax="47" xr10:uidLastSave="{1905CA53-24D4-469F-9A39-9821FB370C6A}"/>
  <bookViews>
    <workbookView xWindow="-28920" yWindow="-120" windowWidth="29040" windowHeight="15720" xr2:uid="{00000000-000D-0000-FFFF-FFFF00000000}"/>
  </bookViews>
  <sheets>
    <sheet name="Webshop" sheetId="19" r:id="rId1"/>
  </sheets>
  <definedNames>
    <definedName name="\D">#REF!</definedName>
    <definedName name="\I">#REF!</definedName>
    <definedName name="\L">#REF!</definedName>
    <definedName name="\P">#REF!</definedName>
    <definedName name="_xlnm.Print_Area" localSheetId="0">Webshop!$A$1:$E$83</definedName>
    <definedName name="PAGE01">#REF!</definedName>
    <definedName name="PAG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9" l="1"/>
  <c r="D49" i="19"/>
  <c r="D80" i="19" l="1"/>
  <c r="D77" i="19"/>
  <c r="D70" i="19"/>
  <c r="D71" i="19"/>
  <c r="D72" i="19"/>
  <c r="D64" i="19"/>
  <c r="D63" i="19"/>
  <c r="D65" i="19"/>
  <c r="D66" i="19"/>
  <c r="D59" i="19"/>
  <c r="D60" i="19"/>
  <c r="D61" i="19"/>
  <c r="D62" i="19"/>
  <c r="D40" i="19" l="1"/>
  <c r="D47" i="19"/>
  <c r="D54" i="19"/>
  <c r="D39" i="19"/>
  <c r="D42" i="19"/>
  <c r="D33" i="19"/>
  <c r="D37" i="19"/>
  <c r="D34" i="19"/>
  <c r="D24" i="19"/>
  <c r="D26" i="19"/>
  <c r="D22" i="19"/>
  <c r="D23" i="19"/>
  <c r="D25" i="19"/>
  <c r="D27" i="19"/>
  <c r="D28" i="19"/>
  <c r="D31" i="19"/>
  <c r="D32" i="19"/>
  <c r="D35" i="19"/>
  <c r="D36" i="19"/>
  <c r="D38" i="19"/>
  <c r="D41" i="19"/>
  <c r="D43" i="19"/>
  <c r="D44" i="19"/>
  <c r="D48" i="19"/>
  <c r="D50" i="19"/>
  <c r="D51" i="19"/>
  <c r="D52" i="19"/>
  <c r="D55" i="19"/>
  <c r="D56" i="19"/>
  <c r="D58" i="19"/>
  <c r="D69" i="19"/>
  <c r="D73" i="19"/>
  <c r="D74" i="19"/>
  <c r="D78" i="19"/>
  <c r="D79" i="19" s="1"/>
  <c r="D81" i="19"/>
  <c r="D82" i="19" s="1"/>
  <c r="D75" i="19" l="1"/>
  <c r="D45" i="19"/>
  <c r="D29" i="19"/>
  <c r="D67" i="19"/>
  <c r="D83" i="19" l="1"/>
</calcChain>
</file>

<file path=xl/sharedStrings.xml><?xml version="1.0" encoding="utf-8"?>
<sst xmlns="http://schemas.openxmlformats.org/spreadsheetml/2006/main" count="120" uniqueCount="96">
  <si>
    <t>Tee</t>
  </si>
  <si>
    <t>Orangensaft, 100cl</t>
  </si>
  <si>
    <t>Seminarpauschalen</t>
  </si>
  <si>
    <t>Nespresso Kaffee</t>
  </si>
  <si>
    <t xml:space="preserve">Früchtekorb klein; 2-5 Personen </t>
  </si>
  <si>
    <t xml:space="preserve">Früchtekorb gross; 10-15 Personen </t>
  </si>
  <si>
    <t xml:space="preserve">Früchtekorb mittel; 6-9 Personen </t>
  </si>
  <si>
    <t>Lieferbedingungen</t>
  </si>
  <si>
    <t>Schöggeli diverse / je Stk.</t>
  </si>
  <si>
    <t>Croissant Francais</t>
  </si>
  <si>
    <t>Müesli, Joghurt und Früchte</t>
  </si>
  <si>
    <t>Ofenfrisches und Süsses</t>
  </si>
  <si>
    <r>
      <t xml:space="preserve">Anlassdetails </t>
    </r>
    <r>
      <rPr>
        <b/>
        <sz val="8"/>
        <rFont val="Arial"/>
        <family val="2"/>
      </rPr>
      <t>(* = erforderliche Angaben)</t>
    </r>
  </si>
  <si>
    <t>Beginn*</t>
  </si>
  <si>
    <t>Lieferdatum*</t>
  </si>
  <si>
    <t>Ende*</t>
  </si>
  <si>
    <t>Firma*</t>
  </si>
  <si>
    <t>Abteilung*</t>
  </si>
  <si>
    <t>Vorname/Name*</t>
  </si>
  <si>
    <t>Adresse*</t>
  </si>
  <si>
    <t>Plz/Ort*</t>
  </si>
  <si>
    <t>Telefon*</t>
  </si>
  <si>
    <t>E-Mail*</t>
  </si>
  <si>
    <t>Personenzahl*</t>
  </si>
  <si>
    <t>Anzahl</t>
  </si>
  <si>
    <t>Total</t>
  </si>
  <si>
    <t>Preis</t>
  </si>
  <si>
    <t>TOTAL</t>
  </si>
  <si>
    <t>inkl. Mehrwertsteuer</t>
  </si>
  <si>
    <t>Expresszuschlag</t>
  </si>
  <si>
    <t xml:space="preserve">Schokoladengipfel </t>
  </si>
  <si>
    <t>Catering Services Migros</t>
  </si>
  <si>
    <t>Tel:</t>
  </si>
  <si>
    <t>Mail:</t>
  </si>
  <si>
    <t>8005 Zürich</t>
  </si>
  <si>
    <t>Gesamttotal der Bestellungen</t>
  </si>
  <si>
    <t>Bereitstellungszeit</t>
  </si>
  <si>
    <t>Diverses Minigebäck (Plunder, Nuss- und Mandelstange)</t>
  </si>
  <si>
    <t>Frische Früchte geschnitten</t>
  </si>
  <si>
    <t>Sandwich mit Käse</t>
  </si>
  <si>
    <t>Sandwich mit Schinken</t>
  </si>
  <si>
    <t>Sandwich mit Salami</t>
  </si>
  <si>
    <t>Sandwich mit Rohschinken</t>
  </si>
  <si>
    <t>Sandwich mit Rauchlachs</t>
  </si>
  <si>
    <t>Knuspermüesli</t>
  </si>
  <si>
    <t>Celebrations assortiert 190 gr</t>
  </si>
  <si>
    <t>Bemerkung</t>
  </si>
  <si>
    <t>Tartufi</t>
  </si>
  <si>
    <t>Lieferort*</t>
  </si>
  <si>
    <t>Butter- und Laugengipfel</t>
  </si>
  <si>
    <t>Keimkraftgipfel</t>
  </si>
  <si>
    <t>Trockengebäck (Vogelnestli, Spitzbueb, Maccronen etc.)</t>
  </si>
  <si>
    <t>Birchermüesli</t>
  </si>
  <si>
    <t>Personalrestaurant SIX HTP</t>
  </si>
  <si>
    <t>Pfingstweidstrasse 110</t>
  </si>
  <si>
    <t>Lindorkugeln</t>
  </si>
  <si>
    <t>Cake (Rüebli, Zitronen, Marmor, Schoggi)</t>
  </si>
  <si>
    <t>Assortierte Brötli</t>
  </si>
  <si>
    <t xml:space="preserve">058 399 </t>
  </si>
  <si>
    <t xml:space="preserve"> @six-group.com</t>
  </si>
  <si>
    <t xml:space="preserve">Brownies </t>
  </si>
  <si>
    <t>Sandwich mit Pastrami</t>
  </si>
  <si>
    <t>1 Kaffee/Tee 
Orangensaft
Gipfeli
Brötchen</t>
  </si>
  <si>
    <t>Saisonale Salatbowl</t>
  </si>
  <si>
    <t>1 Kaffee/Tee
Mineral
Mini Gebäck
Früchtekorb</t>
  </si>
  <si>
    <t>Apfelsaft, 100cl</t>
  </si>
  <si>
    <t xml:space="preserve">diverse Softdrinks 33cl </t>
  </si>
  <si>
    <t>Mineral 100cl, mit und ohne Kohlensäure</t>
  </si>
  <si>
    <t>Mineral 33cl, mit und ohne Kohlensäure</t>
  </si>
  <si>
    <t>catering.sixhtp@gmz.migros.ch</t>
  </si>
  <si>
    <t>Sandwiches und Salat</t>
  </si>
  <si>
    <t>Mini-Sandwich mit Schinken</t>
  </si>
  <si>
    <t>Mini-Sandwich mit Salami</t>
  </si>
  <si>
    <t>Mini-Sandwich mit Fleischkäse</t>
  </si>
  <si>
    <t>Mini-Sandwich mit mit Käse</t>
  </si>
  <si>
    <t>Mini-Sandwich mit Eimasse</t>
  </si>
  <si>
    <t>Mini-Sandwich mit Mostbröckli</t>
  </si>
  <si>
    <t>Minisandwiches / Mindestbestellmenge: 4 Stück pro Sorte</t>
  </si>
  <si>
    <r>
      <t>Mini-Sandwich mit</t>
    </r>
    <r>
      <rPr>
        <sz val="11"/>
        <color rgb="FFFF0000"/>
        <rFont val="Arial"/>
        <family val="2"/>
      </rPr>
      <t xml:space="preserve"> </t>
    </r>
    <r>
      <rPr>
        <sz val="11"/>
        <rFont val="Arial"/>
        <family val="2"/>
      </rPr>
      <t>Rauchlachs</t>
    </r>
  </si>
  <si>
    <r>
      <t xml:space="preserve">Zmorge-Päckli für den Start, pro Person                                                        </t>
    </r>
    <r>
      <rPr>
        <sz val="11"/>
        <color indexed="8"/>
        <rFont val="Arial"/>
        <family val="2"/>
      </rPr>
      <t>Duftender Kaffee, Tee, Orangensaft, ofenfrische Gipfeli, verschiedene Brötchen</t>
    </r>
    <r>
      <rPr>
        <b/>
        <sz val="11"/>
        <color indexed="8"/>
        <rFont val="Arial"/>
        <family val="2"/>
      </rPr>
      <t xml:space="preserve"> </t>
    </r>
  </si>
  <si>
    <r>
      <t xml:space="preserve">9i oder 4i-Päckli ideal für zwischendurch, pro Person                                </t>
    </r>
    <r>
      <rPr>
        <sz val="11"/>
        <color indexed="8"/>
        <rFont val="Arial"/>
        <family val="2"/>
      </rPr>
      <t xml:space="preserve"> Kaffee, Tee, Mineralwasser, und eine Auswahl von kleinen Gebäck und Früchtekorb</t>
    </r>
    <r>
      <rPr>
        <b/>
        <sz val="11"/>
        <color indexed="8"/>
        <rFont val="Arial"/>
        <family val="2"/>
      </rPr>
      <t xml:space="preserve"> </t>
    </r>
  </si>
  <si>
    <t>Bestellung für Sitzungskaffee / SIX HTP</t>
  </si>
  <si>
    <t>Kaffeeservice, Betreuung Kaffeepause / pro Stunde</t>
  </si>
  <si>
    <t>Mini-Sandwich mit Tomaten-Mozzarella</t>
  </si>
  <si>
    <t>Sandwich mit Mostbröckli</t>
  </si>
  <si>
    <t>Sandwich mit Pouletbrustschinken</t>
  </si>
  <si>
    <t xml:space="preserve">SAP - Auftragsnummer*
Bitte je Auftrag eine Kleinbestellnummer (SAP-Nr. eröffnen) </t>
  </si>
  <si>
    <t>Warme und kalte Getränke</t>
  </si>
  <si>
    <t>Sandwich mit grilliertem Gemüse, vegan</t>
  </si>
  <si>
    <t>Mini-Sandwich mit Hummus, vegan</t>
  </si>
  <si>
    <t>American Pastry, 3 Sorten/Person</t>
  </si>
  <si>
    <r>
      <t>Die Bestellungen müssen</t>
    </r>
    <r>
      <rPr>
        <b/>
        <sz val="11"/>
        <rFont val="Arial"/>
        <family val="2"/>
      </rPr>
      <t xml:space="preserve"> bis am Vortag 15.00 Uhr</t>
    </r>
    <r>
      <rPr>
        <sz val="11"/>
        <rFont val="Arial"/>
        <family val="2"/>
      </rPr>
      <t xml:space="preserve"> bei der Gastronomie von  SIX HTP per Email eintreffen,
ansonsten wird </t>
    </r>
    <r>
      <rPr>
        <b/>
        <sz val="11"/>
        <rFont val="Arial"/>
        <family val="2"/>
      </rPr>
      <t>ein Expresszuschlag von CHF 30.00 verrechnet.</t>
    </r>
    <r>
      <rPr>
        <sz val="11"/>
        <rFont val="Arial"/>
        <family val="2"/>
      </rPr>
      <t xml:space="preserve">
Die Kaffeekapseln und Getränkeflaschen werden in genügender Anzahl vorbereitet und nach Verbrauch verrechnet. Sämtliche anderen Artikel werden gemäss Bestellung verrechnet.
Bitte geben Sie uns die Teilnehmerzahl bei der Menge bekannt.
Die Bestellungen werden ca. 15 Minuten vor dem Anlass im Raum bereitgestellt. Wir bitte Sie, sich um die Reservation des Raumes dementsprechend zu bemühen.
Bitte vergessen Sie nicht, das Sitzungsende bekannt zu geben, damit wir den Raum für nachfolgende Sitzungen aufräumen können.
Die Bestellungen werden von Catering Services Migros in Rechnung gestellt und sind innert 30 Tage zahlbar. Alle Preise verstehen sich inkl. Mwst.
Rechnungen der SIX werden via PayNet elektronisch verrechnet. Dafür benötigen Sie eine SAP-Nummer und die dazugehörige Rechnungsadresse, welche sie mittels Kleinauftrag im I-connect lösen müssen. 
Wir bitten Sie dieses Feld korrekt oben auszufüllen, damit wir die Rechnung schnell und ohne grossen Aufwand verrechnen können. 
Weitere Details dazu finden Sie im i-connect. Zögern Sie nicht, uns bei Fragen oder Unklarheiten via Telefon oder unter bitte </t>
    </r>
    <r>
      <rPr>
        <b/>
        <sz val="11"/>
        <rFont val="Arial"/>
        <family val="2"/>
      </rPr>
      <t>E-Mail</t>
    </r>
    <r>
      <rPr>
        <sz val="11"/>
        <rFont val="Arial"/>
        <family val="2"/>
      </rPr>
      <t xml:space="preserve"> zu kontaktieren. 
Wir stehen Ihnen gerne  zur Verfügung.
Besten Dank für Ihre Bestellung
Ihr Gastronomie-Team von SIX</t>
    </r>
  </si>
  <si>
    <t>Bemerkungen</t>
  </si>
  <si>
    <t>SIX</t>
  </si>
  <si>
    <t xml:space="preserve"> +41 (0) 79 696 82 20 Sandra Nauer</t>
  </si>
  <si>
    <t xml:space="preserve"> +41 (0) 58 399 93 08 Martin Serafimovik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</si>
</sst>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quot;++&quot;\4\4\ &quot;(0)&quot;##\ ###\ ##\ ##"/>
    <numFmt numFmtId="166" formatCode="_ [$CHF-807]\ * #,##0.00_ ;_ [$CHF-807]\ * \-#,##0.00_ ;_ [$CHF-807]\ * &quot;-&quot;??_ ;_ @_ "/>
  </numFmts>
  <fonts count="25">
    <font>
      <sz val="10"/>
      <name val="Arial"/>
    </font>
    <font>
      <sz val="10"/>
      <name val="Arial"/>
      <family val="2"/>
    </font>
    <font>
      <u/>
      <sz val="10"/>
      <color indexed="12"/>
      <name val="Arial"/>
      <family val="2"/>
    </font>
    <font>
      <sz val="9"/>
      <name val="Arial"/>
      <family val="2"/>
    </font>
    <font>
      <sz val="10"/>
      <name val="Arial"/>
      <family val="2"/>
    </font>
    <font>
      <b/>
      <sz val="10"/>
      <name val="Arial"/>
      <family val="2"/>
    </font>
    <font>
      <b/>
      <sz val="12"/>
      <name val="Arial"/>
      <family val="2"/>
    </font>
    <font>
      <sz val="11"/>
      <name val="Arial"/>
      <family val="2"/>
    </font>
    <font>
      <b/>
      <sz val="9"/>
      <name val="Arial"/>
      <family val="2"/>
    </font>
    <font>
      <b/>
      <sz val="14"/>
      <name val="Arial"/>
      <family val="2"/>
    </font>
    <font>
      <b/>
      <sz val="16"/>
      <name val="Arial"/>
      <family val="2"/>
    </font>
    <font>
      <b/>
      <sz val="8"/>
      <name val="Arial"/>
      <family val="2"/>
    </font>
    <font>
      <b/>
      <sz val="18"/>
      <name val="Arial"/>
      <family val="2"/>
    </font>
    <font>
      <u/>
      <sz val="10"/>
      <color indexed="12"/>
      <name val="Arial"/>
      <family val="2"/>
    </font>
    <font>
      <sz val="14"/>
      <name val="Arial"/>
      <family val="2"/>
    </font>
    <font>
      <b/>
      <sz val="11"/>
      <color indexed="8"/>
      <name val="Arial"/>
      <family val="2"/>
    </font>
    <font>
      <sz val="11"/>
      <color indexed="8"/>
      <name val="Arial"/>
      <family val="2"/>
    </font>
    <font>
      <b/>
      <sz val="11"/>
      <name val="Arial"/>
      <family val="2"/>
    </font>
    <font>
      <sz val="11"/>
      <color theme="1"/>
      <name val="Calibri"/>
      <family val="2"/>
      <scheme val="minor"/>
    </font>
    <font>
      <sz val="8"/>
      <color indexed="8"/>
      <name val="Arial"/>
      <family val="2"/>
    </font>
    <font>
      <b/>
      <sz val="10"/>
      <color rgb="FFFF0000"/>
      <name val="Arial"/>
      <family val="2"/>
    </font>
    <font>
      <sz val="10"/>
      <name val="Arial"/>
      <family val="2"/>
    </font>
    <font>
      <sz val="8"/>
      <color rgb="FF000000"/>
      <name val="Arial"/>
      <family val="2"/>
    </font>
    <font>
      <sz val="11"/>
      <color rgb="FFFF0000"/>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8" fillId="0" borderId="0"/>
    <xf numFmtId="0" fontId="4" fillId="0" borderId="0"/>
    <xf numFmtId="164" fontId="1" fillId="0" borderId="0" applyFont="0" applyFill="0" applyBorder="0" applyAlignment="0" applyProtection="0"/>
    <xf numFmtId="43" fontId="21" fillId="0" borderId="0" applyFont="0" applyFill="0" applyBorder="0" applyAlignment="0" applyProtection="0"/>
  </cellStyleXfs>
  <cellXfs count="138">
    <xf numFmtId="0" fontId="0" fillId="0" borderId="0" xfId="0"/>
    <xf numFmtId="0" fontId="7" fillId="0" borderId="0" xfId="0" applyFont="1" applyAlignment="1">
      <alignment horizontal="left" vertical="top" wrapText="1"/>
    </xf>
    <xf numFmtId="0" fontId="6" fillId="4" borderId="0" xfId="0" applyFont="1" applyFill="1"/>
    <xf numFmtId="0" fontId="5" fillId="0" borderId="0" xfId="0" applyFont="1"/>
    <xf numFmtId="165" fontId="5" fillId="0" borderId="0" xfId="0" applyNumberFormat="1" applyFont="1"/>
    <xf numFmtId="0" fontId="9" fillId="0" borderId="0" xfId="0" applyFont="1"/>
    <xf numFmtId="0" fontId="10" fillId="0" borderId="0" xfId="0" applyFont="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12" fillId="0" borderId="0" xfId="0" applyFont="1"/>
    <xf numFmtId="0" fontId="5" fillId="0" borderId="0" xfId="0" applyFont="1" applyAlignment="1">
      <alignment horizontal="center"/>
    </xf>
    <xf numFmtId="0" fontId="9" fillId="0" borderId="3" xfId="0" applyFont="1" applyBorder="1"/>
    <xf numFmtId="0" fontId="14" fillId="0" borderId="9" xfId="0" applyFont="1" applyBorder="1"/>
    <xf numFmtId="0" fontId="14" fillId="0" borderId="4" xfId="0" applyFont="1" applyBorder="1"/>
    <xf numFmtId="0" fontId="5" fillId="0" borderId="0" xfId="0" applyFont="1" applyAlignment="1">
      <alignment horizontal="right"/>
    </xf>
    <xf numFmtId="0" fontId="1" fillId="0" borderId="0" xfId="0" applyFont="1"/>
    <xf numFmtId="0" fontId="19" fillId="0" borderId="0" xfId="0" applyFont="1"/>
    <xf numFmtId="0" fontId="1" fillId="0" borderId="5" xfId="0" applyFont="1" applyBorder="1" applyAlignment="1">
      <alignment vertical="top"/>
    </xf>
    <xf numFmtId="0" fontId="1" fillId="0" borderId="5" xfId="0" applyFont="1" applyBorder="1"/>
    <xf numFmtId="0" fontId="1" fillId="0" borderId="0" xfId="0" applyFont="1" applyAlignment="1">
      <alignment horizontal="left" vertical="top"/>
    </xf>
    <xf numFmtId="0" fontId="1" fillId="0" borderId="0" xfId="0" applyFont="1" applyAlignment="1">
      <alignment horizontal="center"/>
    </xf>
    <xf numFmtId="0" fontId="3" fillId="4" borderId="0" xfId="0" applyFont="1" applyFill="1"/>
    <xf numFmtId="0" fontId="3" fillId="0" borderId="0" xfId="0" applyFont="1"/>
    <xf numFmtId="0" fontId="20" fillId="0" borderId="5" xfId="0" applyFont="1" applyBorder="1"/>
    <xf numFmtId="0" fontId="7" fillId="0" borderId="1" xfId="0" applyFont="1" applyBorder="1" applyAlignment="1">
      <alignment horizontal="left" wrapText="1"/>
    </xf>
    <xf numFmtId="0" fontId="7" fillId="0" borderId="1" xfId="0" applyFont="1" applyBorder="1" applyAlignment="1">
      <alignment horizontal="left"/>
    </xf>
    <xf numFmtId="0" fontId="5" fillId="0" borderId="1" xfId="0" applyFont="1" applyBorder="1" applyAlignment="1">
      <alignment horizontal="left" wrapText="1"/>
    </xf>
    <xf numFmtId="0" fontId="20" fillId="0" borderId="0" xfId="0" applyFont="1"/>
    <xf numFmtId="43" fontId="7" fillId="0" borderId="1" xfId="6" applyFont="1" applyBorder="1" applyAlignment="1" applyProtection="1">
      <alignment horizontal="left"/>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2" fillId="0" borderId="0" xfId="2" applyFill="1" applyBorder="1" applyAlignment="1" applyProtection="1">
      <alignment horizontal="left" vertical="top"/>
    </xf>
    <xf numFmtId="0" fontId="15" fillId="6" borderId="1" xfId="0" applyFont="1" applyFill="1" applyBorder="1" applyAlignment="1">
      <alignment horizontal="left"/>
    </xf>
    <xf numFmtId="2" fontId="15" fillId="6" borderId="1" xfId="0" applyNumberFormat="1" applyFont="1" applyFill="1" applyBorder="1" applyAlignment="1">
      <alignment horizontal="left"/>
    </xf>
    <xf numFmtId="1" fontId="15" fillId="6" borderId="1" xfId="0" applyNumberFormat="1" applyFont="1" applyFill="1" applyBorder="1" applyAlignment="1">
      <alignment horizontal="left"/>
    </xf>
    <xf numFmtId="166" fontId="15" fillId="6" borderId="1" xfId="0" applyNumberFormat="1" applyFont="1" applyFill="1" applyBorder="1" applyAlignment="1">
      <alignment horizontal="left"/>
    </xf>
    <xf numFmtId="0" fontId="7" fillId="3" borderId="0" xfId="0" applyFont="1" applyFill="1"/>
    <xf numFmtId="0" fontId="16" fillId="2" borderId="1" xfId="0" applyFont="1" applyFill="1" applyBorder="1" applyAlignment="1">
      <alignment horizontal="left"/>
    </xf>
    <xf numFmtId="43" fontId="16" fillId="3" borderId="1" xfId="6" applyFont="1" applyFill="1" applyBorder="1" applyAlignment="1" applyProtection="1">
      <alignment horizontal="left"/>
    </xf>
    <xf numFmtId="166" fontId="16" fillId="2" borderId="1" xfId="5" applyNumberFormat="1" applyFont="1" applyFill="1" applyBorder="1" applyAlignment="1" applyProtection="1">
      <alignment horizontal="left"/>
    </xf>
    <xf numFmtId="0" fontId="16" fillId="0" borderId="1" xfId="0" applyFont="1" applyBorder="1" applyAlignment="1">
      <alignment horizontal="left"/>
    </xf>
    <xf numFmtId="43" fontId="16" fillId="0" borderId="1" xfId="6" applyFont="1" applyFill="1" applyBorder="1" applyAlignment="1" applyProtection="1">
      <alignment horizontal="left"/>
    </xf>
    <xf numFmtId="0" fontId="15" fillId="2" borderId="1" xfId="0" applyFont="1" applyFill="1" applyBorder="1" applyAlignment="1">
      <alignment horizontal="left"/>
    </xf>
    <xf numFmtId="164" fontId="16" fillId="2" borderId="1" xfId="5" applyFont="1" applyFill="1" applyBorder="1" applyAlignment="1" applyProtection="1">
      <alignment horizontal="center"/>
    </xf>
    <xf numFmtId="43" fontId="16" fillId="2" borderId="1" xfId="6" applyFont="1" applyFill="1" applyBorder="1" applyAlignment="1" applyProtection="1">
      <alignment horizontal="left"/>
    </xf>
    <xf numFmtId="166" fontId="15" fillId="2" borderId="1" xfId="5" applyNumberFormat="1" applyFont="1" applyFill="1" applyBorder="1" applyAlignment="1" applyProtection="1">
      <alignment horizontal="left"/>
    </xf>
    <xf numFmtId="43" fontId="15" fillId="6" borderId="1" xfId="6" applyFont="1" applyFill="1" applyBorder="1" applyAlignment="1" applyProtection="1">
      <alignment horizontal="left"/>
    </xf>
    <xf numFmtId="0" fontId="15" fillId="0" borderId="1" xfId="0" applyFont="1" applyBorder="1" applyAlignment="1">
      <alignment horizontal="left"/>
    </xf>
    <xf numFmtId="0" fontId="16" fillId="3" borderId="1" xfId="0" applyFont="1" applyFill="1" applyBorder="1" applyAlignment="1">
      <alignment horizontal="left"/>
    </xf>
    <xf numFmtId="0" fontId="16" fillId="0" borderId="1" xfId="0" applyFont="1" applyBorder="1" applyAlignment="1">
      <alignment horizontal="left" wrapText="1"/>
    </xf>
    <xf numFmtId="0" fontId="7" fillId="3" borderId="1" xfId="0" applyFont="1" applyFill="1" applyBorder="1" applyAlignment="1">
      <alignment horizontal="left"/>
    </xf>
    <xf numFmtId="43" fontId="7" fillId="3" borderId="1" xfId="6" applyFont="1" applyFill="1" applyBorder="1" applyAlignment="1" applyProtection="1">
      <alignment horizontal="left"/>
    </xf>
    <xf numFmtId="43" fontId="7" fillId="0" borderId="1" xfId="6" applyFont="1" applyFill="1" applyBorder="1" applyAlignment="1" applyProtection="1">
      <alignment horizontal="left"/>
    </xf>
    <xf numFmtId="164" fontId="17" fillId="0" borderId="1" xfId="5" applyFont="1" applyFill="1" applyBorder="1" applyAlignment="1" applyProtection="1">
      <alignment horizontal="left"/>
    </xf>
    <xf numFmtId="43" fontId="17" fillId="0" borderId="1" xfId="6" applyFont="1" applyFill="1" applyBorder="1" applyAlignment="1" applyProtection="1">
      <alignment horizontal="left"/>
    </xf>
    <xf numFmtId="0" fontId="8" fillId="0" borderId="0" xfId="0" applyFont="1"/>
    <xf numFmtId="0" fontId="3" fillId="3" borderId="0" xfId="0" applyFont="1" applyFill="1"/>
    <xf numFmtId="0" fontId="15" fillId="0" borderId="1" xfId="0" applyFont="1" applyBorder="1" applyAlignment="1">
      <alignment horizontal="left" vertical="center"/>
    </xf>
    <xf numFmtId="164" fontId="15" fillId="3" borderId="1" xfId="5" applyFont="1" applyFill="1" applyBorder="1" applyAlignment="1" applyProtection="1">
      <alignment horizontal="left"/>
    </xf>
    <xf numFmtId="43" fontId="15" fillId="0" borderId="1" xfId="6" applyFont="1" applyFill="1" applyBorder="1" applyAlignment="1" applyProtection="1">
      <alignment horizontal="left"/>
    </xf>
    <xf numFmtId="166" fontId="15" fillId="2" borderId="1" xfId="5" applyNumberFormat="1" applyFont="1" applyFill="1" applyBorder="1" applyAlignment="1" applyProtection="1">
      <alignment horizontal="left" vertical="center"/>
    </xf>
    <xf numFmtId="43" fontId="16" fillId="0" borderId="1" xfId="6" applyFont="1" applyBorder="1" applyAlignment="1" applyProtection="1">
      <alignment horizontal="left"/>
    </xf>
    <xf numFmtId="0" fontId="15" fillId="0" borderId="2" xfId="0" applyFont="1" applyBorder="1" applyAlignment="1">
      <alignment horizontal="left" vertical="center"/>
    </xf>
    <xf numFmtId="164" fontId="16" fillId="0" borderId="1" xfId="5" applyFont="1" applyFill="1" applyBorder="1" applyAlignment="1" applyProtection="1">
      <alignment horizontal="center"/>
    </xf>
    <xf numFmtId="0" fontId="15" fillId="6" borderId="2" xfId="0" applyFont="1" applyFill="1" applyBorder="1" applyAlignment="1">
      <alignment horizontal="left" wrapText="1"/>
    </xf>
    <xf numFmtId="0" fontId="1" fillId="3" borderId="0" xfId="0" applyFont="1" applyFill="1"/>
    <xf numFmtId="0" fontId="15" fillId="2" borderId="1" xfId="0" applyFont="1" applyFill="1" applyBorder="1" applyAlignment="1">
      <alignment horizontal="left" wrapText="1"/>
    </xf>
    <xf numFmtId="0" fontId="17" fillId="3" borderId="3" xfId="0" applyFont="1" applyFill="1" applyBorder="1" applyAlignment="1">
      <alignment horizontal="left" vertical="center"/>
    </xf>
    <xf numFmtId="43" fontId="7" fillId="0" borderId="6" xfId="6" applyFont="1" applyBorder="1" applyAlignment="1" applyProtection="1">
      <alignment horizontal="left"/>
    </xf>
    <xf numFmtId="166" fontId="17" fillId="0" borderId="6" xfId="5" applyNumberFormat="1" applyFont="1" applyBorder="1" applyAlignment="1" applyProtection="1">
      <alignment horizontal="left" vertical="center"/>
    </xf>
    <xf numFmtId="0" fontId="7" fillId="0" borderId="3" xfId="0" applyFont="1" applyBorder="1" applyAlignment="1">
      <alignment horizontal="left"/>
    </xf>
    <xf numFmtId="0" fontId="7" fillId="3" borderId="16" xfId="0" applyFont="1" applyFill="1" applyBorder="1" applyAlignment="1">
      <alignment horizontal="left"/>
    </xf>
    <xf numFmtId="43" fontId="7" fillId="0" borderId="17" xfId="6" applyFont="1" applyBorder="1" applyAlignment="1" applyProtection="1">
      <alignment horizontal="left"/>
    </xf>
    <xf numFmtId="166" fontId="7" fillId="0" borderId="18" xfId="5" applyNumberFormat="1" applyFont="1" applyBorder="1" applyAlignment="1" applyProtection="1">
      <alignment horizontal="left" vertical="center"/>
    </xf>
    <xf numFmtId="0" fontId="7" fillId="3" borderId="20" xfId="0" applyFont="1" applyFill="1" applyBorder="1" applyAlignment="1">
      <alignment horizontal="left"/>
    </xf>
    <xf numFmtId="166" fontId="7" fillId="0" borderId="2" xfId="5" applyNumberFormat="1" applyFont="1" applyBorder="1" applyAlignment="1" applyProtection="1">
      <alignment horizontal="left" vertical="center"/>
    </xf>
    <xf numFmtId="0" fontId="17" fillId="3" borderId="22" xfId="0" applyFont="1" applyFill="1" applyBorder="1" applyAlignment="1">
      <alignment horizontal="left" vertical="center"/>
    </xf>
    <xf numFmtId="164" fontId="7" fillId="0" borderId="23" xfId="5" applyFont="1" applyBorder="1" applyAlignment="1" applyProtection="1">
      <alignment horizontal="left"/>
    </xf>
    <xf numFmtId="2" fontId="7" fillId="0" borderId="24" xfId="0" applyNumberFormat="1" applyFont="1" applyBorder="1" applyAlignment="1">
      <alignment horizontal="left"/>
    </xf>
    <xf numFmtId="166" fontId="17" fillId="0" borderId="24" xfId="5" applyNumberFormat="1" applyFont="1" applyBorder="1" applyAlignment="1" applyProtection="1">
      <alignment horizontal="left" vertical="center"/>
    </xf>
    <xf numFmtId="0" fontId="7" fillId="0" borderId="25" xfId="0" applyFont="1" applyBorder="1" applyAlignment="1">
      <alignment horizontal="center"/>
    </xf>
    <xf numFmtId="0" fontId="15" fillId="6" borderId="8" xfId="0" applyFont="1" applyFill="1" applyBorder="1" applyAlignment="1">
      <alignment horizontal="left" vertical="center" wrapText="1"/>
    </xf>
    <xf numFmtId="2" fontId="15" fillId="6" borderId="4" xfId="0" applyNumberFormat="1" applyFont="1" applyFill="1" applyBorder="1" applyAlignment="1">
      <alignment horizontal="left" vertical="center"/>
    </xf>
    <xf numFmtId="166" fontId="15" fillId="6" borderId="4" xfId="5" applyNumberFormat="1" applyFont="1" applyFill="1" applyBorder="1" applyAlignment="1" applyProtection="1">
      <alignment horizontal="left" vertical="center"/>
    </xf>
    <xf numFmtId="0" fontId="16" fillId="6" borderId="4" xfId="0" applyFont="1" applyFill="1" applyBorder="1" applyAlignment="1">
      <alignment horizontal="left" vertical="center"/>
    </xf>
    <xf numFmtId="0" fontId="1" fillId="0" borderId="0" xfId="0" applyFont="1" applyAlignment="1">
      <alignment horizontal="left" vertical="center"/>
    </xf>
    <xf numFmtId="2" fontId="1" fillId="0" borderId="0" xfId="0" applyNumberFormat="1" applyFont="1"/>
    <xf numFmtId="2" fontId="14" fillId="5" borderId="1" xfId="0" applyNumberFormat="1" applyFont="1" applyFill="1" applyBorder="1" applyAlignment="1" applyProtection="1">
      <alignment horizontal="center"/>
      <protection locked="0"/>
    </xf>
    <xf numFmtId="0" fontId="14" fillId="5" borderId="1" xfId="0" applyFont="1" applyFill="1" applyBorder="1" applyAlignment="1" applyProtection="1">
      <alignment horizontal="center"/>
      <protection locked="0"/>
    </xf>
    <xf numFmtId="49" fontId="16" fillId="3" borderId="1" xfId="5" applyNumberFormat="1" applyFont="1" applyFill="1" applyBorder="1" applyAlignment="1" applyProtection="1">
      <alignment horizontal="center"/>
      <protection locked="0"/>
    </xf>
    <xf numFmtId="49" fontId="16" fillId="0" borderId="1" xfId="5" applyNumberFormat="1" applyFont="1" applyFill="1" applyBorder="1" applyAlignment="1" applyProtection="1">
      <alignment horizontal="center"/>
      <protection locked="0"/>
    </xf>
    <xf numFmtId="0" fontId="16" fillId="0" borderId="1" xfId="5" applyNumberFormat="1" applyFont="1" applyFill="1" applyBorder="1" applyAlignment="1" applyProtection="1">
      <alignment horizontal="center"/>
      <protection locked="0"/>
    </xf>
    <xf numFmtId="0" fontId="16" fillId="3" borderId="1" xfId="5" applyNumberFormat="1" applyFont="1" applyFill="1" applyBorder="1" applyAlignment="1" applyProtection="1">
      <alignment horizontal="center"/>
      <protection locked="0"/>
    </xf>
    <xf numFmtId="0" fontId="7" fillId="3" borderId="1" xfId="5" applyNumberFormat="1" applyFont="1" applyFill="1" applyBorder="1" applyAlignment="1" applyProtection="1">
      <alignment horizontal="center"/>
      <protection locked="0"/>
    </xf>
    <xf numFmtId="0" fontId="7" fillId="0" borderId="1" xfId="5" applyNumberFormat="1" applyFont="1" applyFill="1" applyBorder="1" applyAlignment="1" applyProtection="1">
      <alignment horizontal="center"/>
      <protection locked="0"/>
    </xf>
    <xf numFmtId="0" fontId="16" fillId="0" borderId="1"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17" fillId="0" borderId="1" xfId="0" applyFont="1" applyBorder="1" applyAlignment="1" applyProtection="1">
      <alignment horizontal="left" wrapText="1"/>
      <protection locked="0"/>
    </xf>
    <xf numFmtId="0" fontId="7" fillId="0" borderId="1" xfId="5" applyNumberFormat="1" applyFont="1" applyBorder="1" applyAlignment="1" applyProtection="1">
      <alignment horizontal="center"/>
      <protection locked="0"/>
    </xf>
    <xf numFmtId="0" fontId="16" fillId="0" borderId="1" xfId="0" applyFont="1" applyBorder="1" applyAlignment="1" applyProtection="1">
      <alignment horizontal="left" wrapText="1"/>
      <protection locked="0"/>
    </xf>
    <xf numFmtId="0" fontId="16" fillId="0" borderId="1" xfId="5" applyNumberFormat="1" applyFont="1" applyBorder="1" applyAlignment="1" applyProtection="1">
      <alignment horizontal="center"/>
      <protection locked="0"/>
    </xf>
    <xf numFmtId="0" fontId="22" fillId="0" borderId="1" xfId="0" applyFont="1" applyBorder="1" applyAlignment="1" applyProtection="1">
      <alignment horizontal="left" wrapText="1"/>
      <protection locked="0"/>
    </xf>
    <xf numFmtId="0" fontId="7" fillId="0" borderId="19" xfId="0" applyFont="1" applyBorder="1" applyAlignment="1" applyProtection="1">
      <alignment horizontal="left"/>
      <protection locked="0"/>
    </xf>
    <xf numFmtId="0" fontId="7" fillId="0" borderId="21" xfId="0" applyFont="1" applyBorder="1" applyAlignment="1" applyProtection="1">
      <alignment horizontal="center"/>
      <protection locked="0"/>
    </xf>
    <xf numFmtId="0" fontId="14" fillId="0" borderId="1" xfId="0" applyFont="1" applyBorder="1" applyAlignment="1">
      <alignment horizontal="left"/>
    </xf>
    <xf numFmtId="0" fontId="16" fillId="0" borderId="4" xfId="5" applyNumberFormat="1" applyFont="1" applyFill="1" applyBorder="1" applyAlignment="1" applyProtection="1">
      <alignment horizontal="center"/>
      <protection locked="0"/>
    </xf>
    <xf numFmtId="0" fontId="20" fillId="0" borderId="5" xfId="0" applyFont="1" applyBorder="1" applyAlignment="1">
      <alignment horizontal="center"/>
    </xf>
    <xf numFmtId="0" fontId="1" fillId="5" borderId="2" xfId="0" applyFont="1" applyFill="1" applyBorder="1" applyAlignment="1" applyProtection="1">
      <alignment horizontal="left" vertical="top"/>
      <protection locked="0"/>
    </xf>
    <xf numFmtId="0" fontId="1" fillId="5" borderId="10" xfId="0" applyFont="1" applyFill="1" applyBorder="1" applyAlignment="1" applyProtection="1">
      <alignment horizontal="left" vertical="top"/>
      <protection locked="0"/>
    </xf>
    <xf numFmtId="0" fontId="6" fillId="5" borderId="6"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2" fillId="5" borderId="2" xfId="2" applyFill="1" applyBorder="1" applyAlignment="1" applyProtection="1">
      <alignment horizontal="left" vertical="top"/>
      <protection locked="0"/>
    </xf>
    <xf numFmtId="0" fontId="14" fillId="5" borderId="1" xfId="0" applyFont="1" applyFill="1" applyBorder="1" applyAlignment="1" applyProtection="1">
      <alignment horizontal="center"/>
      <protection locked="0"/>
    </xf>
    <xf numFmtId="0" fontId="14" fillId="5" borderId="2" xfId="0" applyFont="1" applyFill="1" applyBorder="1" applyAlignment="1" applyProtection="1">
      <alignment horizontal="center"/>
      <protection locked="0"/>
    </xf>
    <xf numFmtId="14" fontId="9" fillId="5" borderId="1"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7" fillId="0" borderId="6" xfId="0" applyFont="1" applyBorder="1" applyAlignment="1">
      <alignment horizontal="left" vertical="top" wrapText="1"/>
    </xf>
    <xf numFmtId="0" fontId="7" fillId="0" borderId="11" xfId="0" applyFont="1" applyBorder="1"/>
    <xf numFmtId="0" fontId="7" fillId="0" borderId="12" xfId="0" applyFont="1" applyBorder="1"/>
    <xf numFmtId="0" fontId="7" fillId="0" borderId="7" xfId="0" applyFont="1" applyBorder="1"/>
    <xf numFmtId="0" fontId="7" fillId="0" borderId="0" xfId="0" applyFont="1"/>
    <xf numFmtId="0" fontId="7" fillId="0" borderId="13" xfId="0" applyFont="1" applyBorder="1"/>
    <xf numFmtId="0" fontId="7" fillId="0" borderId="8" xfId="0" applyFont="1" applyBorder="1"/>
    <xf numFmtId="0" fontId="7" fillId="0" borderId="5" xfId="0" applyFont="1" applyBorder="1"/>
    <xf numFmtId="0" fontId="7" fillId="0" borderId="14" xfId="0" applyFont="1" applyBorder="1"/>
    <xf numFmtId="0" fontId="24" fillId="5" borderId="2" xfId="0" applyFont="1" applyFill="1" applyBorder="1" applyAlignment="1" applyProtection="1">
      <alignment horizontal="center" vertical="top"/>
      <protection locked="0"/>
    </xf>
    <xf numFmtId="0" fontId="24" fillId="5" borderId="15" xfId="0" applyFont="1" applyFill="1" applyBorder="1" applyAlignment="1" applyProtection="1">
      <alignment horizontal="center" vertical="top"/>
      <protection locked="0"/>
    </xf>
    <xf numFmtId="0" fontId="24" fillId="5" borderId="10" xfId="0" applyFont="1" applyFill="1" applyBorder="1" applyAlignment="1" applyProtection="1">
      <alignment horizontal="center" vertical="top"/>
      <protection locked="0"/>
    </xf>
    <xf numFmtId="0" fontId="14" fillId="0" borderId="0" xfId="0" applyFont="1" applyAlignment="1">
      <alignment horizontal="center"/>
    </xf>
  </cellXfs>
  <cellStyles count="7">
    <cellStyle name="Hyperlink 2" xfId="1" xr:uid="{00000000-0005-0000-0000-000000000000}"/>
    <cellStyle name="Komma" xfId="6" builtinId="3"/>
    <cellStyle name="Link" xfId="2" builtinId="8"/>
    <cellStyle name="Standard" xfId="0" builtinId="0"/>
    <cellStyle name="Standard 2" xfId="3" xr:uid="{00000000-0005-0000-0000-000003000000}"/>
    <cellStyle name="Standard 2 2 2" xfId="4" xr:uid="{00000000-0005-0000-0000-000004000000}"/>
    <cellStyle name="Währung"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28575</xdr:rowOff>
    </xdr:from>
    <xdr:to>
      <xdr:col>4</xdr:col>
      <xdr:colOff>1524000</xdr:colOff>
      <xdr:row>0</xdr:row>
      <xdr:rowOff>447675</xdr:rowOff>
    </xdr:to>
    <xdr:pic>
      <xdr:nvPicPr>
        <xdr:cNvPr id="1162" name="Grafik 3">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8575"/>
          <a:ext cx="2743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rin.stamm@six-group.com" TargetMode="External"/><Relationship Id="rId1" Type="http://schemas.openxmlformats.org/officeDocument/2006/relationships/hyperlink" Target="mailto:catering.sixhtp@gmz.migros.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6"/>
  <sheetViews>
    <sheetView tabSelected="1" view="pageBreakPreview" zoomScaleNormal="100" zoomScaleSheetLayoutView="100" workbookViewId="0">
      <selection activeCell="E19" sqref="E19"/>
    </sheetView>
  </sheetViews>
  <sheetFormatPr baseColWidth="10" defaultColWidth="9.140625" defaultRowHeight="12.75"/>
  <cols>
    <col min="1" max="1" width="59.85546875" style="17" customWidth="1"/>
    <col min="2" max="3" width="12.7109375" style="89" customWidth="1"/>
    <col min="4" max="4" width="25.85546875" style="89" customWidth="1"/>
    <col min="5" max="5" width="37.7109375" style="17" customWidth="1"/>
    <col min="6" max="16384" width="9.140625" style="17"/>
  </cols>
  <sheetData>
    <row r="1" spans="1:12" ht="36" customHeight="1">
      <c r="A1" s="11" t="s">
        <v>81</v>
      </c>
      <c r="B1" s="17"/>
      <c r="C1" s="17"/>
      <c r="D1" s="17"/>
    </row>
    <row r="2" spans="1:12">
      <c r="A2" s="22"/>
      <c r="B2" s="111"/>
      <c r="C2" s="111"/>
      <c r="D2" s="22"/>
      <c r="E2" s="22"/>
    </row>
    <row r="3" spans="1:12">
      <c r="A3" s="8" t="s">
        <v>16</v>
      </c>
      <c r="B3" s="112" t="s">
        <v>93</v>
      </c>
      <c r="C3" s="113"/>
      <c r="D3" s="31"/>
      <c r="E3" s="31" t="s">
        <v>31</v>
      </c>
      <c r="I3" s="18"/>
    </row>
    <row r="4" spans="1:12">
      <c r="A4" s="9" t="s">
        <v>17</v>
      </c>
      <c r="B4" s="112"/>
      <c r="C4" s="113"/>
      <c r="D4" s="31"/>
      <c r="E4" s="31" t="s">
        <v>53</v>
      </c>
    </row>
    <row r="5" spans="1:12">
      <c r="A5" s="9" t="s">
        <v>18</v>
      </c>
      <c r="B5" s="112"/>
      <c r="C5" s="113"/>
      <c r="D5" s="31"/>
      <c r="E5" s="31" t="s">
        <v>54</v>
      </c>
    </row>
    <row r="6" spans="1:12">
      <c r="A6" s="9" t="s">
        <v>19</v>
      </c>
      <c r="B6" s="112" t="s">
        <v>54</v>
      </c>
      <c r="C6" s="113"/>
      <c r="D6" s="32"/>
      <c r="E6" s="32" t="s">
        <v>34</v>
      </c>
      <c r="F6" s="4"/>
      <c r="K6" s="3"/>
    </row>
    <row r="7" spans="1:12">
      <c r="A7" s="9" t="s">
        <v>20</v>
      </c>
      <c r="B7" s="112" t="s">
        <v>34</v>
      </c>
      <c r="C7" s="113"/>
      <c r="D7" s="33" t="s">
        <v>33</v>
      </c>
      <c r="E7" s="34" t="s">
        <v>69</v>
      </c>
      <c r="K7" s="3"/>
    </row>
    <row r="8" spans="1:12">
      <c r="A8" s="9" t="s">
        <v>21</v>
      </c>
      <c r="B8" s="112" t="s">
        <v>58</v>
      </c>
      <c r="C8" s="113"/>
      <c r="D8" s="16"/>
      <c r="E8" s="4"/>
      <c r="K8" s="3"/>
    </row>
    <row r="9" spans="1:12">
      <c r="A9" s="10" t="s">
        <v>22</v>
      </c>
      <c r="B9" s="120" t="s">
        <v>59</v>
      </c>
      <c r="C9" s="113"/>
      <c r="D9" s="16" t="s">
        <v>32</v>
      </c>
      <c r="E9" s="4" t="s">
        <v>94</v>
      </c>
      <c r="K9" s="3"/>
      <c r="L9" s="3"/>
    </row>
    <row r="10" spans="1:12" ht="20.25">
      <c r="A10" s="6" t="s">
        <v>12</v>
      </c>
      <c r="B10" s="12"/>
      <c r="C10" s="12"/>
      <c r="D10" s="16" t="s">
        <v>32</v>
      </c>
      <c r="E10" s="4" t="s">
        <v>95</v>
      </c>
    </row>
    <row r="11" spans="1:12" ht="26.25" customHeight="1">
      <c r="A11" s="28" t="s">
        <v>86</v>
      </c>
      <c r="B11" s="134"/>
      <c r="C11" s="135"/>
      <c r="D11" s="136"/>
      <c r="E11" s="29"/>
      <c r="F11" s="5"/>
      <c r="G11" s="5"/>
    </row>
    <row r="12" spans="1:12" ht="6.75" customHeight="1">
      <c r="A12" s="19"/>
      <c r="B12" s="25"/>
      <c r="C12" s="20"/>
      <c r="D12" s="7"/>
      <c r="E12" s="20"/>
    </row>
    <row r="13" spans="1:12" ht="15" customHeight="1">
      <c r="A13" s="109" t="s">
        <v>14</v>
      </c>
      <c r="B13" s="123"/>
      <c r="C13" s="124"/>
      <c r="D13" s="13" t="s">
        <v>36</v>
      </c>
      <c r="E13" s="90"/>
    </row>
    <row r="14" spans="1:12" ht="15" customHeight="1">
      <c r="A14" s="109" t="s">
        <v>48</v>
      </c>
      <c r="B14" s="121"/>
      <c r="C14" s="122"/>
      <c r="D14" s="14" t="s">
        <v>13</v>
      </c>
      <c r="E14" s="90"/>
    </row>
    <row r="15" spans="1:12" ht="15" customHeight="1">
      <c r="A15" s="137"/>
      <c r="B15" s="137"/>
      <c r="C15" s="137"/>
      <c r="D15" s="14" t="s">
        <v>15</v>
      </c>
      <c r="E15" s="90"/>
    </row>
    <row r="16" spans="1:12" ht="15" customHeight="1">
      <c r="A16" s="3" t="s">
        <v>92</v>
      </c>
      <c r="B16" s="21"/>
      <c r="C16" s="22"/>
      <c r="D16" s="15" t="s">
        <v>23</v>
      </c>
      <c r="E16" s="91"/>
    </row>
    <row r="17" spans="1:5" ht="15" customHeight="1">
      <c r="A17" s="114"/>
      <c r="B17" s="115"/>
      <c r="C17" s="22"/>
      <c r="D17" s="17"/>
      <c r="E17" s="22"/>
    </row>
    <row r="18" spans="1:5" ht="15" customHeight="1">
      <c r="A18" s="116"/>
      <c r="B18" s="117"/>
      <c r="C18" s="22"/>
      <c r="D18" s="17"/>
    </row>
    <row r="19" spans="1:5" ht="15" customHeight="1">
      <c r="A19" s="118"/>
      <c r="B19" s="119"/>
      <c r="C19" s="22"/>
      <c r="D19" s="17"/>
      <c r="E19" s="22"/>
    </row>
    <row r="20" spans="1:5" ht="6" customHeight="1">
      <c r="B20" s="21"/>
      <c r="C20" s="22"/>
      <c r="D20" s="17"/>
      <c r="E20" s="22"/>
    </row>
    <row r="21" spans="1:5" s="39" customFormat="1" ht="14.25" customHeight="1">
      <c r="A21" s="35" t="s">
        <v>87</v>
      </c>
      <c r="B21" s="36" t="s">
        <v>24</v>
      </c>
      <c r="C21" s="37" t="s">
        <v>26</v>
      </c>
      <c r="D21" s="38" t="s">
        <v>25</v>
      </c>
      <c r="E21" s="35" t="s">
        <v>46</v>
      </c>
    </row>
    <row r="22" spans="1:5" s="24" customFormat="1" ht="14.25" customHeight="1">
      <c r="A22" s="40" t="s">
        <v>68</v>
      </c>
      <c r="B22" s="92"/>
      <c r="C22" s="41">
        <v>2</v>
      </c>
      <c r="D22" s="42">
        <f t="shared" ref="D22:D28" si="0">SUM(B22*C22)</f>
        <v>0</v>
      </c>
      <c r="E22" s="98"/>
    </row>
    <row r="23" spans="1:5" s="24" customFormat="1" ht="14.25" customHeight="1">
      <c r="A23" s="40" t="s">
        <v>66</v>
      </c>
      <c r="B23" s="92"/>
      <c r="C23" s="41">
        <v>2.2000000000000002</v>
      </c>
      <c r="D23" s="42">
        <f t="shared" si="0"/>
        <v>0</v>
      </c>
      <c r="E23" s="98"/>
    </row>
    <row r="24" spans="1:5" s="24" customFormat="1" ht="14.25" customHeight="1">
      <c r="A24" s="43" t="s">
        <v>65</v>
      </c>
      <c r="B24" s="93"/>
      <c r="C24" s="44">
        <v>6</v>
      </c>
      <c r="D24" s="42">
        <f>SUM(B24*C24)</f>
        <v>0</v>
      </c>
      <c r="E24" s="98"/>
    </row>
    <row r="25" spans="1:5" s="24" customFormat="1" ht="14.25" customHeight="1">
      <c r="A25" s="43" t="s">
        <v>1</v>
      </c>
      <c r="B25" s="93"/>
      <c r="C25" s="44">
        <v>6</v>
      </c>
      <c r="D25" s="42">
        <f t="shared" si="0"/>
        <v>0</v>
      </c>
      <c r="E25" s="98"/>
    </row>
    <row r="26" spans="1:5" s="24" customFormat="1" ht="14.25" customHeight="1">
      <c r="A26" s="43" t="s">
        <v>67</v>
      </c>
      <c r="B26" s="93"/>
      <c r="C26" s="44">
        <v>3.2</v>
      </c>
      <c r="D26" s="42">
        <f t="shared" si="0"/>
        <v>0</v>
      </c>
      <c r="E26" s="98"/>
    </row>
    <row r="27" spans="1:5" s="24" customFormat="1" ht="14.25" customHeight="1">
      <c r="A27" s="40" t="s">
        <v>3</v>
      </c>
      <c r="B27" s="92"/>
      <c r="C27" s="41">
        <v>2.2000000000000002</v>
      </c>
      <c r="D27" s="42">
        <f t="shared" si="0"/>
        <v>0</v>
      </c>
      <c r="E27" s="98"/>
    </row>
    <row r="28" spans="1:5" s="24" customFormat="1" ht="14.25" customHeight="1">
      <c r="A28" s="40" t="s">
        <v>0</v>
      </c>
      <c r="B28" s="92"/>
      <c r="C28" s="41">
        <v>1.9</v>
      </c>
      <c r="D28" s="42">
        <f t="shared" si="0"/>
        <v>0</v>
      </c>
      <c r="E28" s="98"/>
    </row>
    <row r="29" spans="1:5" s="24" customFormat="1" ht="14.25" customHeight="1">
      <c r="A29" s="45" t="s">
        <v>27</v>
      </c>
      <c r="B29" s="46"/>
      <c r="C29" s="47"/>
      <c r="D29" s="48">
        <f>SUM(D22:D28)</f>
        <v>0</v>
      </c>
      <c r="E29" s="98"/>
    </row>
    <row r="30" spans="1:5" s="39" customFormat="1" ht="14.25" customHeight="1">
      <c r="A30" s="35" t="s">
        <v>11</v>
      </c>
      <c r="B30" s="36" t="s">
        <v>24</v>
      </c>
      <c r="C30" s="49" t="s">
        <v>26</v>
      </c>
      <c r="D30" s="38" t="s">
        <v>25</v>
      </c>
      <c r="E30" s="35" t="s">
        <v>46</v>
      </c>
    </row>
    <row r="31" spans="1:5" s="24" customFormat="1" ht="14.25" customHeight="1">
      <c r="A31" s="43" t="s">
        <v>49</v>
      </c>
      <c r="B31" s="94"/>
      <c r="C31" s="44">
        <v>1.5</v>
      </c>
      <c r="D31" s="42">
        <f t="shared" ref="D31:D38" si="1">SUM(B31*C31)</f>
        <v>0</v>
      </c>
      <c r="E31" s="98"/>
    </row>
    <row r="32" spans="1:5" s="24" customFormat="1" ht="14.25" customHeight="1">
      <c r="A32" s="43" t="s">
        <v>9</v>
      </c>
      <c r="B32" s="94"/>
      <c r="C32" s="44">
        <v>1.6</v>
      </c>
      <c r="D32" s="42">
        <f t="shared" si="1"/>
        <v>0</v>
      </c>
      <c r="E32" s="98"/>
    </row>
    <row r="33" spans="1:5" s="24" customFormat="1" ht="14.25" customHeight="1">
      <c r="A33" s="43" t="s">
        <v>50</v>
      </c>
      <c r="B33" s="94"/>
      <c r="C33" s="44">
        <v>1.9</v>
      </c>
      <c r="D33" s="42">
        <f t="shared" si="1"/>
        <v>0</v>
      </c>
      <c r="E33" s="98"/>
    </row>
    <row r="34" spans="1:5" s="24" customFormat="1" ht="14.25" customHeight="1">
      <c r="A34" s="43" t="s">
        <v>30</v>
      </c>
      <c r="B34" s="95"/>
      <c r="C34" s="41">
        <v>2.2999999999999998</v>
      </c>
      <c r="D34" s="42">
        <f>SUM(B34*C34)</f>
        <v>0</v>
      </c>
      <c r="E34" s="99"/>
    </row>
    <row r="35" spans="1:5" s="24" customFormat="1" ht="14.25" customHeight="1">
      <c r="A35" s="43" t="s">
        <v>57</v>
      </c>
      <c r="B35" s="94"/>
      <c r="C35" s="44">
        <v>2</v>
      </c>
      <c r="D35" s="42">
        <f t="shared" si="1"/>
        <v>0</v>
      </c>
      <c r="E35" s="98"/>
    </row>
    <row r="36" spans="1:5" s="24" customFormat="1" ht="14.25" customHeight="1">
      <c r="A36" s="51" t="s">
        <v>60</v>
      </c>
      <c r="B36" s="94"/>
      <c r="C36" s="44">
        <v>3.5</v>
      </c>
      <c r="D36" s="42">
        <f t="shared" si="1"/>
        <v>0</v>
      </c>
      <c r="E36" s="98"/>
    </row>
    <row r="37" spans="1:5" s="24" customFormat="1" ht="14.25" customHeight="1">
      <c r="A37" s="51" t="s">
        <v>51</v>
      </c>
      <c r="B37" s="94"/>
      <c r="C37" s="44">
        <v>3</v>
      </c>
      <c r="D37" s="42">
        <f t="shared" si="1"/>
        <v>0</v>
      </c>
      <c r="E37" s="98"/>
    </row>
    <row r="38" spans="1:5" s="24" customFormat="1" ht="14.25" customHeight="1">
      <c r="A38" s="52" t="s">
        <v>37</v>
      </c>
      <c r="B38" s="94"/>
      <c r="C38" s="44">
        <v>1.9</v>
      </c>
      <c r="D38" s="42">
        <f t="shared" si="1"/>
        <v>0</v>
      </c>
      <c r="E38" s="98"/>
    </row>
    <row r="39" spans="1:5" s="24" customFormat="1" ht="14.25" customHeight="1">
      <c r="A39" s="51" t="s">
        <v>56</v>
      </c>
      <c r="B39" s="94"/>
      <c r="C39" s="44">
        <v>3</v>
      </c>
      <c r="D39" s="42">
        <f t="shared" ref="D39:D44" si="2">SUM(B39*C39)</f>
        <v>0</v>
      </c>
      <c r="E39" s="98"/>
    </row>
    <row r="40" spans="1:5" s="24" customFormat="1" ht="14.25" customHeight="1">
      <c r="A40" s="51" t="s">
        <v>90</v>
      </c>
      <c r="B40" s="95"/>
      <c r="C40" s="41">
        <v>3.5</v>
      </c>
      <c r="D40" s="42">
        <f t="shared" si="2"/>
        <v>0</v>
      </c>
      <c r="E40" s="98"/>
    </row>
    <row r="41" spans="1:5" s="24" customFormat="1" ht="14.25" customHeight="1">
      <c r="A41" s="53" t="s">
        <v>8</v>
      </c>
      <c r="B41" s="96"/>
      <c r="C41" s="54">
        <v>1.5</v>
      </c>
      <c r="D41" s="42">
        <f t="shared" si="2"/>
        <v>0</v>
      </c>
      <c r="E41" s="98"/>
    </row>
    <row r="42" spans="1:5" s="24" customFormat="1" ht="14.25" customHeight="1">
      <c r="A42" s="53" t="s">
        <v>55</v>
      </c>
      <c r="B42" s="96"/>
      <c r="C42" s="54">
        <v>0.9</v>
      </c>
      <c r="D42" s="42">
        <f t="shared" si="2"/>
        <v>0</v>
      </c>
      <c r="E42" s="98"/>
    </row>
    <row r="43" spans="1:5" s="24" customFormat="1" ht="14.25" customHeight="1">
      <c r="A43" s="27" t="s">
        <v>47</v>
      </c>
      <c r="B43" s="97"/>
      <c r="C43" s="55">
        <v>2.5</v>
      </c>
      <c r="D43" s="42">
        <f t="shared" si="2"/>
        <v>0</v>
      </c>
      <c r="E43" s="100"/>
    </row>
    <row r="44" spans="1:5" s="24" customFormat="1" ht="14.25" customHeight="1">
      <c r="A44" s="43" t="s">
        <v>45</v>
      </c>
      <c r="B44" s="97"/>
      <c r="C44" s="55">
        <v>7.8</v>
      </c>
      <c r="D44" s="42">
        <f t="shared" si="2"/>
        <v>0</v>
      </c>
      <c r="E44" s="101"/>
    </row>
    <row r="45" spans="1:5" s="58" customFormat="1" ht="14.25" customHeight="1">
      <c r="A45" s="50" t="s">
        <v>27</v>
      </c>
      <c r="B45" s="56"/>
      <c r="C45" s="57"/>
      <c r="D45" s="48">
        <f>SUM(D31:D44)</f>
        <v>0</v>
      </c>
      <c r="E45" s="102"/>
    </row>
    <row r="46" spans="1:5" s="59" customFormat="1" ht="14.25" customHeight="1">
      <c r="A46" s="35" t="s">
        <v>70</v>
      </c>
      <c r="B46" s="36" t="s">
        <v>24</v>
      </c>
      <c r="C46" s="49" t="s">
        <v>26</v>
      </c>
      <c r="D46" s="38" t="s">
        <v>25</v>
      </c>
      <c r="E46" s="35" t="s">
        <v>46</v>
      </c>
    </row>
    <row r="47" spans="1:5" s="24" customFormat="1" ht="14.25" customHeight="1">
      <c r="A47" s="43" t="s">
        <v>63</v>
      </c>
      <c r="B47" s="94"/>
      <c r="C47" s="44">
        <v>6.5</v>
      </c>
      <c r="D47" s="42">
        <f>SUM(B47*C47)</f>
        <v>0</v>
      </c>
      <c r="E47" s="98"/>
    </row>
    <row r="48" spans="1:5" s="24" customFormat="1" ht="14.25" customHeight="1">
      <c r="A48" s="43" t="s">
        <v>39</v>
      </c>
      <c r="B48" s="94"/>
      <c r="C48" s="44">
        <v>6.5</v>
      </c>
      <c r="D48" s="42">
        <f>SUM(B48*C48)</f>
        <v>0</v>
      </c>
      <c r="E48" s="98"/>
    </row>
    <row r="49" spans="1:5" s="24" customFormat="1" ht="14.25" customHeight="1">
      <c r="A49" s="43" t="s">
        <v>88</v>
      </c>
      <c r="B49" s="94"/>
      <c r="C49" s="44">
        <v>6.5</v>
      </c>
      <c r="D49" s="42">
        <f>SUM(B49*C49)</f>
        <v>0</v>
      </c>
      <c r="E49" s="98"/>
    </row>
    <row r="50" spans="1:5" s="24" customFormat="1" ht="14.25" customHeight="1">
      <c r="A50" s="43" t="s">
        <v>40</v>
      </c>
      <c r="B50" s="94"/>
      <c r="C50" s="44">
        <v>6.5</v>
      </c>
      <c r="D50" s="42">
        <f t="shared" ref="D50:D56" si="3">SUM(B50*C50)</f>
        <v>0</v>
      </c>
      <c r="E50" s="98"/>
    </row>
    <row r="51" spans="1:5" s="24" customFormat="1" ht="14.25" customHeight="1">
      <c r="A51" s="27" t="s">
        <v>41</v>
      </c>
      <c r="B51" s="94"/>
      <c r="C51" s="44">
        <v>6.5</v>
      </c>
      <c r="D51" s="42">
        <f t="shared" si="3"/>
        <v>0</v>
      </c>
      <c r="E51" s="98"/>
    </row>
    <row r="52" spans="1:5" s="24" customFormat="1" ht="14.25" customHeight="1">
      <c r="A52" s="27" t="s">
        <v>85</v>
      </c>
      <c r="B52" s="94"/>
      <c r="C52" s="44">
        <v>6.5</v>
      </c>
      <c r="D52" s="42">
        <f t="shared" si="3"/>
        <v>0</v>
      </c>
      <c r="E52" s="98"/>
    </row>
    <row r="53" spans="1:5" s="24" customFormat="1" ht="14.25" customHeight="1">
      <c r="A53" s="27" t="s">
        <v>43</v>
      </c>
      <c r="B53" s="94"/>
      <c r="C53" s="44">
        <v>7</v>
      </c>
      <c r="D53" s="42">
        <f t="shared" ref="D53" si="4">SUM(B53*C53)</f>
        <v>0</v>
      </c>
      <c r="E53" s="98"/>
    </row>
    <row r="54" spans="1:5" s="24" customFormat="1" ht="14.25" customHeight="1">
      <c r="A54" s="27" t="s">
        <v>61</v>
      </c>
      <c r="B54" s="94"/>
      <c r="C54" s="44">
        <v>7.5</v>
      </c>
      <c r="D54" s="42">
        <f t="shared" si="3"/>
        <v>0</v>
      </c>
      <c r="E54" s="98"/>
    </row>
    <row r="55" spans="1:5" s="24" customFormat="1" ht="14.25" customHeight="1">
      <c r="A55" s="27" t="s">
        <v>42</v>
      </c>
      <c r="B55" s="94"/>
      <c r="C55" s="44">
        <v>7.5</v>
      </c>
      <c r="D55" s="42">
        <f t="shared" si="3"/>
        <v>0</v>
      </c>
      <c r="E55" s="98"/>
    </row>
    <row r="56" spans="1:5" s="24" customFormat="1" ht="14.25" customHeight="1">
      <c r="A56" s="27" t="s">
        <v>84</v>
      </c>
      <c r="B56" s="94"/>
      <c r="C56" s="44">
        <v>7.5</v>
      </c>
      <c r="D56" s="42">
        <f t="shared" si="3"/>
        <v>0</v>
      </c>
      <c r="E56" s="98"/>
    </row>
    <row r="57" spans="1:5" s="59" customFormat="1" ht="14.25" customHeight="1">
      <c r="A57" s="35" t="s">
        <v>77</v>
      </c>
      <c r="B57" s="36"/>
      <c r="C57" s="49"/>
      <c r="D57" s="38"/>
      <c r="E57" s="35"/>
    </row>
    <row r="58" spans="1:5" s="24" customFormat="1" ht="14.25" customHeight="1">
      <c r="A58" s="26" t="s">
        <v>71</v>
      </c>
      <c r="B58" s="103"/>
      <c r="C58" s="30">
        <v>4</v>
      </c>
      <c r="D58" s="42">
        <f>SUM(B58*C58)</f>
        <v>0</v>
      </c>
      <c r="E58" s="98"/>
    </row>
    <row r="59" spans="1:5" s="24" customFormat="1" ht="14.25" customHeight="1">
      <c r="A59" s="26" t="s">
        <v>72</v>
      </c>
      <c r="B59" s="103"/>
      <c r="C59" s="30">
        <v>4</v>
      </c>
      <c r="D59" s="42">
        <f t="shared" ref="D59:D66" si="5">SUM(B59*C59)</f>
        <v>0</v>
      </c>
      <c r="E59" s="98"/>
    </row>
    <row r="60" spans="1:5" s="24" customFormat="1" ht="14.25" customHeight="1">
      <c r="A60" s="26" t="s">
        <v>73</v>
      </c>
      <c r="B60" s="103"/>
      <c r="C60" s="30">
        <v>4</v>
      </c>
      <c r="D60" s="42">
        <f t="shared" si="5"/>
        <v>0</v>
      </c>
      <c r="E60" s="98"/>
    </row>
    <row r="61" spans="1:5" s="24" customFormat="1" ht="14.25" customHeight="1">
      <c r="A61" s="26" t="s">
        <v>74</v>
      </c>
      <c r="B61" s="103"/>
      <c r="C61" s="30">
        <v>4</v>
      </c>
      <c r="D61" s="42">
        <f t="shared" si="5"/>
        <v>0</v>
      </c>
      <c r="E61" s="98"/>
    </row>
    <row r="62" spans="1:5" s="24" customFormat="1" ht="14.25" customHeight="1">
      <c r="A62" s="26" t="s">
        <v>75</v>
      </c>
      <c r="B62" s="103"/>
      <c r="C62" s="30">
        <v>4</v>
      </c>
      <c r="D62" s="42">
        <f t="shared" si="5"/>
        <v>0</v>
      </c>
      <c r="E62" s="98"/>
    </row>
    <row r="63" spans="1:5" s="24" customFormat="1" ht="14.25" customHeight="1">
      <c r="A63" s="26" t="s">
        <v>89</v>
      </c>
      <c r="B63" s="103"/>
      <c r="C63" s="30">
        <v>4</v>
      </c>
      <c r="D63" s="42">
        <f t="shared" si="5"/>
        <v>0</v>
      </c>
      <c r="E63" s="98"/>
    </row>
    <row r="64" spans="1:5" s="24" customFormat="1" ht="14.25" customHeight="1">
      <c r="A64" s="26" t="s">
        <v>83</v>
      </c>
      <c r="B64" s="103"/>
      <c r="C64" s="30">
        <v>4.5</v>
      </c>
      <c r="D64" s="42">
        <f t="shared" si="5"/>
        <v>0</v>
      </c>
      <c r="E64" s="98"/>
    </row>
    <row r="65" spans="1:5" s="24" customFormat="1" ht="14.25" customHeight="1">
      <c r="A65" s="27" t="s">
        <v>78</v>
      </c>
      <c r="B65" s="103"/>
      <c r="C65" s="30">
        <v>5</v>
      </c>
      <c r="D65" s="42">
        <f t="shared" si="5"/>
        <v>0</v>
      </c>
      <c r="E65" s="98"/>
    </row>
    <row r="66" spans="1:5" s="24" customFormat="1" ht="14.25" customHeight="1">
      <c r="A66" s="27" t="s">
        <v>76</v>
      </c>
      <c r="B66" s="103"/>
      <c r="C66" s="30">
        <v>5</v>
      </c>
      <c r="D66" s="42">
        <f t="shared" si="5"/>
        <v>0</v>
      </c>
      <c r="E66" s="98"/>
    </row>
    <row r="67" spans="1:5" s="24" customFormat="1" ht="14.25" customHeight="1">
      <c r="A67" s="60" t="s">
        <v>27</v>
      </c>
      <c r="B67" s="61"/>
      <c r="C67" s="62"/>
      <c r="D67" s="63">
        <f>SUM(D47:D66)</f>
        <v>0</v>
      </c>
      <c r="E67" s="104"/>
    </row>
    <row r="68" spans="1:5" s="59" customFormat="1" ht="14.25" customHeight="1">
      <c r="A68" s="35" t="s">
        <v>10</v>
      </c>
      <c r="B68" s="36" t="s">
        <v>24</v>
      </c>
      <c r="C68" s="49" t="s">
        <v>26</v>
      </c>
      <c r="D68" s="38" t="s">
        <v>25</v>
      </c>
      <c r="E68" s="35" t="s">
        <v>46</v>
      </c>
    </row>
    <row r="69" spans="1:5" s="24" customFormat="1" ht="14.25" customHeight="1">
      <c r="A69" s="43" t="s">
        <v>52</v>
      </c>
      <c r="B69" s="94"/>
      <c r="C69" s="44">
        <v>4.5</v>
      </c>
      <c r="D69" s="42">
        <f>SUM(B69*C69)</f>
        <v>0</v>
      </c>
      <c r="E69" s="98"/>
    </row>
    <row r="70" spans="1:5" s="24" customFormat="1" ht="14.25" customHeight="1">
      <c r="A70" s="43" t="s">
        <v>38</v>
      </c>
      <c r="B70" s="94"/>
      <c r="C70" s="44">
        <v>4.5</v>
      </c>
      <c r="D70" s="42">
        <f t="shared" ref="D70:D72" si="6">SUM(B70*C70)</f>
        <v>0</v>
      </c>
      <c r="E70" s="98"/>
    </row>
    <row r="71" spans="1:5" ht="14.25" customHeight="1">
      <c r="A71" s="43" t="s">
        <v>44</v>
      </c>
      <c r="B71" s="105"/>
      <c r="C71" s="64">
        <v>4.5</v>
      </c>
      <c r="D71" s="42">
        <f t="shared" si="6"/>
        <v>0</v>
      </c>
      <c r="E71" s="98"/>
    </row>
    <row r="72" spans="1:5" ht="14.25" customHeight="1">
      <c r="A72" s="43" t="s">
        <v>4</v>
      </c>
      <c r="B72" s="94"/>
      <c r="C72" s="44">
        <v>6.5</v>
      </c>
      <c r="D72" s="42">
        <f t="shared" si="6"/>
        <v>0</v>
      </c>
      <c r="E72" s="98"/>
    </row>
    <row r="73" spans="1:5" ht="14.25" customHeight="1">
      <c r="A73" s="43" t="s">
        <v>6</v>
      </c>
      <c r="B73" s="94"/>
      <c r="C73" s="44">
        <v>12.5</v>
      </c>
      <c r="D73" s="42">
        <f>SUM(B73*C73)</f>
        <v>0</v>
      </c>
      <c r="E73" s="98"/>
    </row>
    <row r="74" spans="1:5" ht="14.25" customHeight="1">
      <c r="A74" s="43" t="s">
        <v>5</v>
      </c>
      <c r="B74" s="94"/>
      <c r="C74" s="44">
        <v>18.5</v>
      </c>
      <c r="D74" s="42">
        <f>SUM(B74*C74)</f>
        <v>0</v>
      </c>
      <c r="E74" s="98"/>
    </row>
    <row r="75" spans="1:5" ht="14.25" customHeight="1">
      <c r="A75" s="65" t="s">
        <v>27</v>
      </c>
      <c r="B75" s="66"/>
      <c r="C75" s="44"/>
      <c r="D75" s="48">
        <f>SUM(D69:D74)</f>
        <v>0</v>
      </c>
      <c r="E75" s="98"/>
    </row>
    <row r="76" spans="1:5" s="68" customFormat="1" ht="14.25" customHeight="1">
      <c r="A76" s="67" t="s">
        <v>2</v>
      </c>
      <c r="B76" s="36" t="s">
        <v>24</v>
      </c>
      <c r="C76" s="49" t="s">
        <v>26</v>
      </c>
      <c r="D76" s="38" t="s">
        <v>25</v>
      </c>
      <c r="E76" s="35" t="s">
        <v>46</v>
      </c>
    </row>
    <row r="77" spans="1:5" ht="45" customHeight="1">
      <c r="A77" s="69" t="s">
        <v>79</v>
      </c>
      <c r="B77" s="103"/>
      <c r="C77" s="30">
        <v>7.5</v>
      </c>
      <c r="D77" s="42">
        <f>SUM(B77*C77)</f>
        <v>0</v>
      </c>
      <c r="E77" s="106" t="s">
        <v>62</v>
      </c>
    </row>
    <row r="78" spans="1:5" ht="44.25" customHeight="1">
      <c r="A78" s="69" t="s">
        <v>80</v>
      </c>
      <c r="B78" s="103"/>
      <c r="C78" s="30">
        <v>9</v>
      </c>
      <c r="D78" s="42">
        <f>SUM(B78*C78)</f>
        <v>0</v>
      </c>
      <c r="E78" s="106" t="s">
        <v>64</v>
      </c>
    </row>
    <row r="79" spans="1:5" ht="13.5" customHeight="1" thickBot="1">
      <c r="A79" s="70" t="s">
        <v>27</v>
      </c>
      <c r="B79" s="80"/>
      <c r="C79" s="71"/>
      <c r="D79" s="72">
        <f>SUM(D77:D78)</f>
        <v>0</v>
      </c>
      <c r="E79" s="73"/>
    </row>
    <row r="80" spans="1:5" ht="14.25" customHeight="1">
      <c r="A80" s="74" t="s">
        <v>82</v>
      </c>
      <c r="B80" s="110"/>
      <c r="C80" s="75">
        <v>48</v>
      </c>
      <c r="D80" s="76">
        <f>SUM(B80*C80)</f>
        <v>0</v>
      </c>
      <c r="E80" s="107"/>
    </row>
    <row r="81" spans="1:10" ht="14.25" customHeight="1">
      <c r="A81" s="77" t="s">
        <v>29</v>
      </c>
      <c r="B81" s="94"/>
      <c r="C81" s="30">
        <v>30</v>
      </c>
      <c r="D81" s="78">
        <f>SUM(B81*C81)</f>
        <v>0</v>
      </c>
      <c r="E81" s="108"/>
    </row>
    <row r="82" spans="1:10" ht="14.25" customHeight="1" thickBot="1">
      <c r="A82" s="79" t="s">
        <v>27</v>
      </c>
      <c r="B82" s="80"/>
      <c r="C82" s="81"/>
      <c r="D82" s="82">
        <f>SUM(D80:D81)</f>
        <v>0</v>
      </c>
      <c r="E82" s="83"/>
    </row>
    <row r="83" spans="1:10" s="88" customFormat="1" ht="18" customHeight="1">
      <c r="A83" s="84" t="s">
        <v>35</v>
      </c>
      <c r="B83" s="85"/>
      <c r="C83" s="85"/>
      <c r="D83" s="86">
        <f>D29+D45+D67+D75+D79+D82</f>
        <v>0</v>
      </c>
      <c r="E83" s="87" t="s">
        <v>28</v>
      </c>
    </row>
    <row r="84" spans="1:10" ht="18" customHeight="1">
      <c r="A84" s="2" t="s">
        <v>7</v>
      </c>
      <c r="B84" s="23"/>
      <c r="C84" s="23"/>
      <c r="D84" s="23"/>
      <c r="E84" s="23"/>
      <c r="F84" s="24"/>
      <c r="G84" s="24"/>
      <c r="H84" s="24"/>
      <c r="I84" s="24"/>
      <c r="J84" s="24"/>
    </row>
    <row r="85" spans="1:10" ht="14.25" customHeight="1">
      <c r="A85" s="125" t="s">
        <v>91</v>
      </c>
      <c r="B85" s="126"/>
      <c r="C85" s="126"/>
      <c r="D85" s="126"/>
      <c r="E85" s="127"/>
      <c r="F85" s="1"/>
      <c r="G85" s="1"/>
      <c r="H85" s="1"/>
      <c r="I85" s="1"/>
      <c r="J85" s="1"/>
    </row>
    <row r="86" spans="1:10" ht="14.25">
      <c r="A86" s="128"/>
      <c r="B86" s="129"/>
      <c r="C86" s="129"/>
      <c r="D86" s="129"/>
      <c r="E86" s="130"/>
      <c r="F86" s="1"/>
      <c r="G86" s="1"/>
      <c r="H86" s="1"/>
      <c r="I86" s="1"/>
      <c r="J86" s="1"/>
    </row>
    <row r="87" spans="1:10" ht="14.25">
      <c r="A87" s="128"/>
      <c r="B87" s="129"/>
      <c r="C87" s="129"/>
      <c r="D87" s="129"/>
      <c r="E87" s="130"/>
      <c r="F87" s="1"/>
      <c r="G87" s="1"/>
      <c r="H87" s="1"/>
      <c r="I87" s="1"/>
      <c r="J87" s="1"/>
    </row>
    <row r="88" spans="1:10" ht="17.25" customHeight="1">
      <c r="A88" s="128"/>
      <c r="B88" s="129"/>
      <c r="C88" s="129"/>
      <c r="D88" s="129"/>
      <c r="E88" s="130"/>
      <c r="F88" s="1"/>
      <c r="G88" s="1"/>
      <c r="H88" s="1"/>
      <c r="I88" s="1"/>
      <c r="J88" s="1"/>
    </row>
    <row r="89" spans="1:10">
      <c r="A89" s="128"/>
      <c r="B89" s="129"/>
      <c r="C89" s="129"/>
      <c r="D89" s="129"/>
      <c r="E89" s="130"/>
    </row>
    <row r="90" spans="1:10">
      <c r="A90" s="128"/>
      <c r="B90" s="129"/>
      <c r="C90" s="129"/>
      <c r="D90" s="129"/>
      <c r="E90" s="130"/>
    </row>
    <row r="91" spans="1:10">
      <c r="A91" s="128"/>
      <c r="B91" s="129"/>
      <c r="C91" s="129"/>
      <c r="D91" s="129"/>
      <c r="E91" s="130"/>
    </row>
    <row r="92" spans="1:10">
      <c r="A92" s="128"/>
      <c r="B92" s="129"/>
      <c r="C92" s="129"/>
      <c r="D92" s="129"/>
      <c r="E92" s="130"/>
    </row>
    <row r="93" spans="1:10">
      <c r="A93" s="128"/>
      <c r="B93" s="129"/>
      <c r="C93" s="129"/>
      <c r="D93" s="129"/>
      <c r="E93" s="130"/>
    </row>
    <row r="94" spans="1:10">
      <c r="A94" s="128"/>
      <c r="B94" s="129"/>
      <c r="C94" s="129"/>
      <c r="D94" s="129"/>
      <c r="E94" s="130"/>
    </row>
    <row r="95" spans="1:10" ht="55.5" customHeight="1">
      <c r="A95" s="128"/>
      <c r="B95" s="129"/>
      <c r="C95" s="129"/>
      <c r="D95" s="129"/>
      <c r="E95" s="130"/>
    </row>
    <row r="96" spans="1:10" ht="107.25" customHeight="1">
      <c r="A96" s="131"/>
      <c r="B96" s="132"/>
      <c r="C96" s="132"/>
      <c r="D96" s="132"/>
      <c r="E96" s="133"/>
    </row>
  </sheetData>
  <sheetProtection algorithmName="SHA-512" hashValue="7hvbds4SRVFCBduJOOBFNv8KnYwCEPFtNL1CszGLnb5hsoNZ762n9RalQZlAsAKGCVAWHSa+87fV9yYU7Zljtw==" saltValue="mV26+mGiTmM+i3ACXvjmUQ==" spinCount="100000" sheet="1" objects="1" scenarios="1"/>
  <mergeCells count="14">
    <mergeCell ref="A17:B19"/>
    <mergeCell ref="B9:C9"/>
    <mergeCell ref="B14:C14"/>
    <mergeCell ref="B13:C13"/>
    <mergeCell ref="A85:E96"/>
    <mergeCell ref="B11:D11"/>
    <mergeCell ref="A15:C15"/>
    <mergeCell ref="B2:C2"/>
    <mergeCell ref="B8:C8"/>
    <mergeCell ref="B5:C5"/>
    <mergeCell ref="B4:C4"/>
    <mergeCell ref="B3:C3"/>
    <mergeCell ref="B6:C6"/>
    <mergeCell ref="B7:C7"/>
  </mergeCells>
  <phoneticPr fontId="0" type="noConversion"/>
  <hyperlinks>
    <hyperlink ref="E7" r:id="rId1" xr:uid="{00000000-0004-0000-0000-000000000000}"/>
    <hyperlink ref="B9" r:id="rId2" display="katrin.stamm@six-group.com" xr:uid="{00000000-0004-0000-0000-000001000000}"/>
  </hyperlinks>
  <pageMargins left="0.39370078740157483" right="0.35433070866141736" top="0.39370078740157483" bottom="0.39370078740157483" header="0.31496062992125984" footer="0.19685039370078741"/>
  <pageSetup paperSize="9" scale="63" orientation="portrait"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1a7fa0-6c6b-4dc2-9428-3fc9e40f2e29">
      <Terms xmlns="http://schemas.microsoft.com/office/infopath/2007/PartnerControls"/>
    </lcf76f155ced4ddcb4097134ff3c332f>
    <TaxCatchAll xmlns="245edf04-81c6-4a7a-93d8-c1ccd6c9003b" xsi:nil="true"/>
    <roastis xmlns="481a7fa0-6c6b-4dc2-9428-3fc9e40f2e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85A83B897F22E438737A2598CF36CA9" ma:contentTypeVersion="16" ma:contentTypeDescription="Ein neues Dokument erstellen." ma:contentTypeScope="" ma:versionID="f329e1ccb400b88d68277826d7d25f03">
  <xsd:schema xmlns:xsd="http://www.w3.org/2001/XMLSchema" xmlns:xs="http://www.w3.org/2001/XMLSchema" xmlns:p="http://schemas.microsoft.com/office/2006/metadata/properties" xmlns:ns2="481a7fa0-6c6b-4dc2-9428-3fc9e40f2e29" xmlns:ns3="245edf04-81c6-4a7a-93d8-c1ccd6c9003b" targetNamespace="http://schemas.microsoft.com/office/2006/metadata/properties" ma:root="true" ma:fieldsID="d363fcff9b42e99c1b5c765ee22166e5" ns2:_="" ns3:_="">
    <xsd:import namespace="481a7fa0-6c6b-4dc2-9428-3fc9e40f2e29"/>
    <xsd:import namespace="245edf04-81c6-4a7a-93d8-c1ccd6c900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roasti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a7fa0-6c6b-4dc2-9428-3fc9e40f2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roastis" ma:index="21" nillable="true" ma:displayName="roastis" ma:format="Dropdown" ma:internalName="roasti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5edf04-81c6-4a7a-93d8-c1ccd6c9003b" elementFormDefault="qualified">
    <xsd:import namespace="http://schemas.microsoft.com/office/2006/documentManagement/types"/>
    <xsd:import namespace="http://schemas.microsoft.com/office/infopath/2007/PartnerControls"/>
    <xsd:element name="TaxCatchAll" ma:index="12" nillable="true" ma:displayName="Taxonomiespalte &quot;Alle abfangen&quot;" ma:hidden="true" ma:list="{491be096-452a-48d1-80ce-564c37ce675a}" ma:internalName="TaxCatchAll" ma:showField="CatchAllData" ma:web="245edf04-81c6-4a7a-93d8-c1ccd6c900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88E23-F77C-460E-92F6-3EE775F74651}">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245edf04-81c6-4a7a-93d8-c1ccd6c9003b"/>
    <ds:schemaRef ds:uri="481a7fa0-6c6b-4dc2-9428-3fc9e40f2e29"/>
    <ds:schemaRef ds:uri="http://purl.org/dc/dcmitype/"/>
  </ds:schemaRefs>
</ds:datastoreItem>
</file>

<file path=customXml/itemProps2.xml><?xml version="1.0" encoding="utf-8"?>
<ds:datastoreItem xmlns:ds="http://schemas.openxmlformats.org/officeDocument/2006/customXml" ds:itemID="{BFD1FAB1-CEBC-4D89-8FCB-EECEC68DE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a7fa0-6c6b-4dc2-9428-3fc9e40f2e29"/>
    <ds:schemaRef ds:uri="245edf04-81c6-4a7a-93d8-c1ccd6c90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FF608-4FD1-417C-B6D6-71D523312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Webshop</vt:lpstr>
      <vt:lpstr>Webshop!Druckbereich</vt:lpstr>
    </vt:vector>
  </TitlesOfParts>
  <Company>Autogrill Schweiz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Eberli</dc:creator>
  <cp:lastModifiedBy>Nauer, Sandra-GMZ</cp:lastModifiedBy>
  <cp:lastPrinted>2023-12-19T12:40:28Z</cp:lastPrinted>
  <dcterms:created xsi:type="dcterms:W3CDTF">2010-03-09T13:13:23Z</dcterms:created>
  <dcterms:modified xsi:type="dcterms:W3CDTF">2024-08-22T12:13:16Z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0x010100685A83B897F22E438737A2598CF36CA9</vt:lpwstr>
  </property>
  <property fmtid="{D5CDD505-2E9C-101B-9397-08002B2CF9AE}" pid="3" name="Order">
    <vt:r8>1468600</vt:r8>
  </property>
  <property fmtid="{D5CDD505-2E9C-101B-9397-08002B2CF9AE}" pid="4" name="MediaServiceImageTags">
    <vt:lpwstr/>
  </property>
</Properties>
</file>