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migros.sharepoint.com/sites/gmz_ORG_D2_3453_gg_kst/Freigegebene Dokumente/0579_PR SIX HTP/08_Catering_Anlässe/01_Sitzungsbestellungen intern/Vorlagen/"/>
    </mc:Choice>
  </mc:AlternateContent>
  <xr:revisionPtr revIDLastSave="84" documentId="8_{6F84C106-460B-41B0-99FA-336453D395F0}" xr6:coauthVersionLast="47" xr6:coauthVersionMax="47" xr10:uidLastSave="{1905CA53-24D4-469F-9A39-9821FB370C6A}"/>
  <bookViews>
    <workbookView xWindow="-28920" yWindow="-120" windowWidth="29040" windowHeight="15720" xr2:uid="{00000000-000D-0000-FFFF-FFFF00000000}"/>
  </bookViews>
  <sheets>
    <sheet name="Webshop" sheetId="19" r:id="rId1"/>
  </sheets>
  <definedNames>
    <definedName name="\D">#REF!</definedName>
    <definedName name="\I">#REF!</definedName>
    <definedName name="\L">#REF!</definedName>
    <definedName name="\P">#REF!</definedName>
    <definedName name="_xlnm.Print_Area" localSheetId="0">Webshop!$A$1:$E$83</definedName>
    <definedName name="PAGE01">#REF!</definedName>
    <definedName name="PAG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19" l="1"/>
  <c r="D49" i="19"/>
  <c r="D80" i="19" l="1"/>
  <c r="D77" i="19"/>
  <c r="D70" i="19"/>
  <c r="D71" i="19"/>
  <c r="D72" i="19"/>
  <c r="D64" i="19"/>
  <c r="D63" i="19"/>
  <c r="D65" i="19"/>
  <c r="D66" i="19"/>
  <c r="D59" i="19"/>
  <c r="D60" i="19"/>
  <c r="D61" i="19"/>
  <c r="D62" i="19"/>
  <c r="D40" i="19" l="1"/>
  <c r="D47" i="19"/>
  <c r="D54" i="19"/>
  <c r="D39" i="19"/>
  <c r="D42" i="19"/>
  <c r="D33" i="19"/>
  <c r="D37" i="19"/>
  <c r="D34" i="19"/>
  <c r="D24" i="19"/>
  <c r="D26" i="19"/>
  <c r="D22" i="19"/>
  <c r="D23" i="19"/>
  <c r="D25" i="19"/>
  <c r="D27" i="19"/>
  <c r="D28" i="19"/>
  <c r="D31" i="19"/>
  <c r="D32" i="19"/>
  <c r="D35" i="19"/>
  <c r="D36" i="19"/>
  <c r="D38" i="19"/>
  <c r="D41" i="19"/>
  <c r="D43" i="19"/>
  <c r="D44" i="19"/>
  <c r="D48" i="19"/>
  <c r="D50" i="19"/>
  <c r="D51" i="19"/>
  <c r="D52" i="19"/>
  <c r="D55" i="19"/>
  <c r="D56" i="19"/>
  <c r="D58" i="19"/>
  <c r="D69" i="19"/>
  <c r="D73" i="19"/>
  <c r="D74" i="19"/>
  <c r="D78" i="19"/>
  <c r="D79" i="19" s="1"/>
  <c r="D81" i="19"/>
  <c r="D82" i="19" s="1"/>
  <c r="D75" i="19" l="1"/>
  <c r="D45" i="19"/>
  <c r="D29" i="19"/>
  <c r="D67" i="19"/>
  <c r="D83" i="19" l="1"/>
</calcChain>
</file>

<file path=xl/sharedStrings.xml><?xml version="1.0" encoding="utf-8"?>
<sst xmlns="http://schemas.openxmlformats.org/spreadsheetml/2006/main" count="120" uniqueCount="96">
  <si>
    <t>Tee</t>
  </si>
  <si>
    <t>Orangensaft, 100cl</t>
  </si>
  <si>
    <t>Seminarpauschalen</t>
  </si>
  <si>
    <t>Nespresso Kaffee</t>
  </si>
  <si>
    <t xml:space="preserve">Früchtekorb klein; 2-5 Personen </t>
  </si>
  <si>
    <t xml:space="preserve">Früchtekorb gross; 10-15 Personen </t>
  </si>
  <si>
    <t xml:space="preserve">Früchtekorb mittel; 6-9 Personen </t>
  </si>
  <si>
    <t>Lieferbedingungen</t>
  </si>
  <si>
    <t>Schöggeli diverse / je Stk.</t>
  </si>
  <si>
    <t>Croissant Francais</t>
  </si>
  <si>
    <t>Müesli, Joghurt und Früchte</t>
  </si>
  <si>
    <t>Ofenfrisches und Süsses</t>
  </si>
  <si>
    <r>
      <t xml:space="preserve">Anlassdetails </t>
    </r>
    <r>
      <rPr>
        <b/>
        <sz val="8"/>
        <rFont val="Arial"/>
        <family val="2"/>
      </rPr>
      <t>(* = erforderliche Angaben)</t>
    </r>
  </si>
  <si>
    <t>Beginn*</t>
  </si>
  <si>
    <t>Lieferdatum*</t>
  </si>
  <si>
    <t>Ende*</t>
  </si>
  <si>
    <t>Firma*</t>
  </si>
  <si>
    <t>Abteilung*</t>
  </si>
  <si>
    <t>Vorname/Name*</t>
  </si>
  <si>
    <t>Adresse*</t>
  </si>
  <si>
    <t>Plz/Ort*</t>
  </si>
  <si>
    <t>Telefon*</t>
  </si>
  <si>
    <t>E-Mail*</t>
  </si>
  <si>
    <t>Personenzahl*</t>
  </si>
  <si>
    <t>Anzahl</t>
  </si>
  <si>
    <t>Total</t>
  </si>
  <si>
    <t>Preis</t>
  </si>
  <si>
    <t>TOTAL</t>
  </si>
  <si>
    <t>inkl. Mehrwertsteuer</t>
  </si>
  <si>
    <t>Expresszuschlag</t>
  </si>
  <si>
    <t xml:space="preserve">Schokoladengipfel </t>
  </si>
  <si>
    <t>Catering Services Migros</t>
  </si>
  <si>
    <t>Tel:</t>
  </si>
  <si>
    <t>Mail:</t>
  </si>
  <si>
    <t>8005 Zürich</t>
  </si>
  <si>
    <t>Gesamttotal der Bestellungen</t>
  </si>
  <si>
    <t>Bereitstellungszeit</t>
  </si>
  <si>
    <t>Diverses Minigebäck (Plunder, Nuss- und Mandelstange)</t>
  </si>
  <si>
    <t>Frische Früchte geschnitten</t>
  </si>
  <si>
    <t>Sandwich mit Käse</t>
  </si>
  <si>
    <t>Sandwich mit Schinken</t>
  </si>
  <si>
    <t>Sandwich mit Salami</t>
  </si>
  <si>
    <t>Sandwich mit Rohschinken</t>
  </si>
  <si>
    <t>Sandwich mit Rauchlachs</t>
  </si>
  <si>
    <t>Knuspermüesli</t>
  </si>
  <si>
    <t>Celebrations assortiert 190 gr</t>
  </si>
  <si>
    <t>Bemerkung</t>
  </si>
  <si>
    <t>Tartufi</t>
  </si>
  <si>
    <t>Lieferort*</t>
  </si>
  <si>
    <t>Butter- und Laugengipfel</t>
  </si>
  <si>
    <t>Keimkraftgipfel</t>
  </si>
  <si>
    <t>Trockengebäck (Vogelnestli, Spitzbueb, Maccronen etc.)</t>
  </si>
  <si>
    <t>Birchermüesli</t>
  </si>
  <si>
    <t>Personalrestaurant SIX HTP</t>
  </si>
  <si>
    <t>Pfingstweidstrasse 110</t>
  </si>
  <si>
    <t>Lindorkugeln</t>
  </si>
  <si>
    <t>Cake (Rüebli, Zitronen, Marmor, Schoggi)</t>
  </si>
  <si>
    <t>Assortierte Brötli</t>
  </si>
  <si>
    <t xml:space="preserve">058 399 </t>
  </si>
  <si>
    <t xml:space="preserve"> @six-group.com</t>
  </si>
  <si>
    <t xml:space="preserve">Brownies </t>
  </si>
  <si>
    <t>Sandwich mit Pastrami</t>
  </si>
  <si>
    <t>1 Kaffee/Tee 
Orangensaft
Gipfeli
Brötchen</t>
  </si>
  <si>
    <t>Saisonale Salatbowl</t>
  </si>
  <si>
    <t>1 Kaffee/Tee
Mineral
Mini Gebäck
Früchtekorb</t>
  </si>
  <si>
    <t>Apfelsaft, 100cl</t>
  </si>
  <si>
    <t xml:space="preserve">diverse Softdrinks 33cl </t>
  </si>
  <si>
    <t>Mineral 100cl, mit und ohne Kohlensäure</t>
  </si>
  <si>
    <t>Mineral 33cl, mit und ohne Kohlensäure</t>
  </si>
  <si>
    <t>catering.sixhtp@gmz.migros.ch</t>
  </si>
  <si>
    <t>Sandwiches und Salat</t>
  </si>
  <si>
    <t>Mini-Sandwich mit Schinken</t>
  </si>
  <si>
    <t>Mini-Sandwich mit Salami</t>
  </si>
  <si>
    <t>Mini-Sandwich mit Fleischkäse</t>
  </si>
  <si>
    <t>Mini-Sandwich mit mit Käse</t>
  </si>
  <si>
    <t>Mini-Sandwich mit Eimasse</t>
  </si>
  <si>
    <t>Mini-Sandwich mit Mostbröckli</t>
  </si>
  <si>
    <t>Minisandwiches / Mindestbestellmenge: 4 Stück pro Sorte</t>
  </si>
  <si>
    <r>
      <t>Mini-Sandwich mit</t>
    </r>
    <r>
      <rPr>
        <sz val="11"/>
        <color rgb="FFFF0000"/>
        <rFont val="Arial"/>
        <family val="2"/>
      </rPr>
      <t xml:space="preserve"> </t>
    </r>
    <r>
      <rPr>
        <sz val="11"/>
        <rFont val="Arial"/>
        <family val="2"/>
      </rPr>
      <t>Rauchlachs</t>
    </r>
  </si>
  <si>
    <r>
      <t xml:space="preserve">Zmorge-Päckli für den Start, pro Person                                                        </t>
    </r>
    <r>
      <rPr>
        <sz val="11"/>
        <color indexed="8"/>
        <rFont val="Arial"/>
        <family val="2"/>
      </rPr>
      <t>Duftender Kaffee, Tee, Orangensaft, ofenfrische Gipfeli, verschiedene Brötchen</t>
    </r>
    <r>
      <rPr>
        <b/>
        <sz val="11"/>
        <color indexed="8"/>
        <rFont val="Arial"/>
        <family val="2"/>
      </rPr>
      <t xml:space="preserve"> </t>
    </r>
  </si>
  <si>
    <r>
      <t xml:space="preserve">9i oder 4i-Päckli ideal für zwischendurch, pro Person                                </t>
    </r>
    <r>
      <rPr>
        <sz val="11"/>
        <color indexed="8"/>
        <rFont val="Arial"/>
        <family val="2"/>
      </rPr>
      <t xml:space="preserve"> Kaffee, Tee, Mineralwasser, und eine Auswahl von kleinen Gebäck und Früchtekorb</t>
    </r>
    <r>
      <rPr>
        <b/>
        <sz val="11"/>
        <color indexed="8"/>
        <rFont val="Arial"/>
        <family val="2"/>
      </rPr>
      <t xml:space="preserve"> </t>
    </r>
  </si>
  <si>
    <t>Bestellung für Sitzungskaffee / SIX HTP</t>
  </si>
  <si>
    <t>Kaffeeservice, Betreuung Kaffeepause / pro Stunde</t>
  </si>
  <si>
    <t>Mini-Sandwich mit Tomaten-Mozzarella</t>
  </si>
  <si>
    <t>Sandwich mit Mostbröckli</t>
  </si>
  <si>
    <t>Sandwich mit Pouletbrustschinken</t>
  </si>
  <si>
    <t xml:space="preserve">SAP - Auftragsnummer*
Bitte je Auftrag eine Kleinbestellnummer (SAP-Nr. eröffnen) </t>
  </si>
  <si>
    <t>Warme und kalte Getränke</t>
  </si>
  <si>
    <t>Sandwich mit grilliertem Gemüse, vegan</t>
  </si>
  <si>
    <t>Mini-Sandwich mit Hummus, vegan</t>
  </si>
  <si>
    <t>American Pastry, 3 Sorten/Person</t>
  </si>
  <si>
    <r>
      <t>Die Bestellungen müssen</t>
    </r>
    <r>
      <rPr>
        <b/>
        <sz val="11"/>
        <rFont val="Arial"/>
        <family val="2"/>
      </rPr>
      <t xml:space="preserve"> bis am Vortag 15.00 Uhr</t>
    </r>
    <r>
      <rPr>
        <sz val="11"/>
        <rFont val="Arial"/>
        <family val="2"/>
      </rPr>
      <t xml:space="preserve"> bei der Gastronomie von  SIX HTP per Email eintreffen,
ansonsten wird </t>
    </r>
    <r>
      <rPr>
        <b/>
        <sz val="11"/>
        <rFont val="Arial"/>
        <family val="2"/>
      </rPr>
      <t>ein Expresszuschlag von CHF 30.00 verrechnet.</t>
    </r>
    <r>
      <rPr>
        <sz val="11"/>
        <rFont val="Arial"/>
        <family val="2"/>
      </rPr>
      <t xml:space="preserve">
Die Kaffeekapseln und Getränkeflaschen werden in genügender Anzahl vorbereitet und nach Verbrauch verrechnet. Sämtliche anderen Artikel werden gemäss Bestellung verrechnet.
Bitte geben Sie uns die Teilnehmerzahl bei der Menge bekannt.
Die Bestellungen werden ca. 15 Minuten vor dem Anlass im Raum bereitgestellt. Wir bitte Sie, sich um die Reservation des Raumes dementsprechend zu bemühen.
Bitte vergessen Sie nicht, das Sitzungsende bekannt zu geben, damit wir den Raum für nachfolgende Sitzungen aufräumen können.
Die Bestellungen werden von Catering Services Migros in Rechnung gestellt und sind innert 30 Tage zahlbar. Alle Preise verstehen sich inkl. Mwst.
Rechnungen der SIX werden via PayNet elektronisch verrechnet. Dafür benötigen Sie eine SAP-Nummer und die dazugehörige Rechnungsadresse, welche sie mittels Kleinauftrag im I-connect lösen müssen. 
Wir bitten Sie dieses Feld korrekt oben auszufüllen, damit wir die Rechnung schnell und ohne grossen Aufwand verrechnen können. 
Weitere Details dazu finden Sie im i-connect. Zögern Sie nicht, uns bei Fragen oder Unklarheiten via Telefon oder unter bitte </t>
    </r>
    <r>
      <rPr>
        <b/>
        <sz val="11"/>
        <rFont val="Arial"/>
        <family val="2"/>
      </rPr>
      <t>E-Mail</t>
    </r>
    <r>
      <rPr>
        <sz val="11"/>
        <rFont val="Arial"/>
        <family val="2"/>
      </rPr>
      <t xml:space="preserve"> zu kontaktieren. 
Wir stehen Ihnen gerne  zur Verfügung.
Besten Dank für Ihre Bestellung
Ihr Gastronomie-Team von SIX</t>
    </r>
  </si>
  <si>
    <t>Bemerkungen</t>
  </si>
  <si>
    <t>SIX</t>
  </si>
  <si>
    <t xml:space="preserve"> +41 (0) 79 696 82 20 Sandra Nauer</t>
  </si>
  <si>
    <t xml:space="preserve"> +41 (0) 58 399 93 08 Martin Serafimovik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</si>
</sst>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quot;SFr.&quot;\ * #,##0.00_ ;_ &quot;SFr.&quot;\ * \-#,##0.00_ ;_ &quot;SFr.&quot;\ * &quot;-&quot;??_ ;_ @_ "/>
    <numFmt numFmtId="165" formatCode="&quot;++&quot;\4\4\ &quot;(0)&quot;##\ ###\ ##\ ##"/>
    <numFmt numFmtId="166" formatCode="_ [$CHF-807]\ * #,##0.00_ ;_ [$CHF-807]\ * \-#,##0.00_ ;_ [$CHF-807]\ * &quot;-&quot;??_ ;_ @_ "/>
  </numFmts>
  <fonts count="25">
    <font>
      <sz val="10"/>
      <name val="Arial"/>
    </font>
    <font>
      <sz val="10"/>
      <name val="Arial"/>
      <family val="2"/>
    </font>
    <font>
      <u/>
      <sz val="10"/>
      <color indexed="12"/>
      <name val="Arial"/>
      <family val="2"/>
    </font>
    <font>
      <sz val="9"/>
      <name val="Arial"/>
      <family val="2"/>
    </font>
    <font>
      <sz val="10"/>
      <name val="Arial"/>
      <family val="2"/>
    </font>
    <font>
      <b/>
      <sz val="10"/>
      <name val="Arial"/>
      <family val="2"/>
    </font>
    <font>
      <b/>
      <sz val="12"/>
      <name val="Arial"/>
      <family val="2"/>
    </font>
    <font>
      <sz val="11"/>
      <name val="Arial"/>
      <family val="2"/>
    </font>
    <font>
      <b/>
      <sz val="9"/>
      <name val="Arial"/>
      <family val="2"/>
    </font>
    <font>
      <b/>
      <sz val="14"/>
      <name val="Arial"/>
      <family val="2"/>
    </font>
    <font>
      <b/>
      <sz val="16"/>
      <name val="Arial"/>
      <family val="2"/>
    </font>
    <font>
      <b/>
      <sz val="8"/>
      <name val="Arial"/>
      <family val="2"/>
    </font>
    <font>
      <b/>
      <sz val="18"/>
      <name val="Arial"/>
      <family val="2"/>
    </font>
    <font>
      <u/>
      <sz val="10"/>
      <color indexed="12"/>
      <name val="Arial"/>
      <family val="2"/>
    </font>
    <font>
      <sz val="14"/>
      <name val="Arial"/>
      <family val="2"/>
    </font>
    <font>
      <b/>
      <sz val="11"/>
      <color indexed="8"/>
      <name val="Arial"/>
      <family val="2"/>
    </font>
    <font>
      <sz val="11"/>
      <color indexed="8"/>
      <name val="Arial"/>
      <family val="2"/>
    </font>
    <font>
      <b/>
      <sz val="11"/>
      <name val="Arial"/>
      <family val="2"/>
    </font>
    <font>
      <sz val="11"/>
      <color theme="1"/>
      <name val="Calibri"/>
      <family val="2"/>
      <scheme val="minor"/>
    </font>
    <font>
      <sz val="8"/>
      <color indexed="8"/>
      <name val="Arial"/>
      <family val="2"/>
    </font>
    <font>
      <b/>
      <sz val="10"/>
      <color rgb="FFFF0000"/>
      <name val="Arial"/>
      <family val="2"/>
    </font>
    <font>
      <sz val="10"/>
      <name val="Arial"/>
      <family val="2"/>
    </font>
    <font>
      <sz val="8"/>
      <color rgb="FF000000"/>
      <name val="Arial"/>
      <family val="2"/>
    </font>
    <font>
      <sz val="11"/>
      <color rgb="FFFF0000"/>
      <name val="Arial"/>
      <family val="2"/>
    </font>
    <font>
      <sz val="1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8" fillId="0" borderId="0"/>
    <xf numFmtId="0" fontId="4" fillId="0" borderId="0"/>
    <xf numFmtId="164" fontId="1" fillId="0" borderId="0" applyFont="0" applyFill="0" applyBorder="0" applyAlignment="0" applyProtection="0"/>
    <xf numFmtId="43" fontId="21" fillId="0" borderId="0" applyFont="0" applyFill="0" applyBorder="0" applyAlignment="0" applyProtection="0"/>
  </cellStyleXfs>
  <cellXfs count="138">
    <xf numFmtId="0" fontId="0" fillId="0" borderId="0" xfId="0"/>
    <xf numFmtId="0" fontId="7" fillId="0" borderId="0" xfId="0" applyFont="1" applyAlignment="1">
      <alignment horizontal="left" vertical="top" wrapText="1"/>
    </xf>
    <xf numFmtId="0" fontId="6" fillId="4" borderId="0" xfId="0" applyFont="1" applyFill="1"/>
    <xf numFmtId="0" fontId="5" fillId="0" borderId="0" xfId="0" applyFont="1"/>
    <xf numFmtId="165" fontId="5" fillId="0" borderId="0" xfId="0" applyNumberFormat="1" applyFont="1"/>
    <xf numFmtId="0" fontId="9" fillId="0" borderId="0" xfId="0" applyFont="1"/>
    <xf numFmtId="0" fontId="10" fillId="0" borderId="0" xfId="0" applyFont="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12" fillId="0" borderId="0" xfId="0" applyFont="1"/>
    <xf numFmtId="0" fontId="5" fillId="0" borderId="0" xfId="0" applyFont="1" applyAlignment="1">
      <alignment horizontal="center"/>
    </xf>
    <xf numFmtId="0" fontId="9" fillId="0" borderId="3" xfId="0" applyFont="1" applyBorder="1"/>
    <xf numFmtId="0" fontId="14" fillId="0" borderId="9" xfId="0" applyFont="1" applyBorder="1"/>
    <xf numFmtId="0" fontId="14" fillId="0" borderId="4" xfId="0" applyFont="1" applyBorder="1"/>
    <xf numFmtId="0" fontId="5" fillId="0" borderId="0" xfId="0" applyFont="1" applyAlignment="1">
      <alignment horizontal="right"/>
    </xf>
    <xf numFmtId="0" fontId="1" fillId="0" borderId="0" xfId="0" applyFont="1"/>
    <xf numFmtId="0" fontId="19" fillId="0" borderId="0" xfId="0" applyFont="1"/>
    <xf numFmtId="0" fontId="1" fillId="0" borderId="5" xfId="0" applyFont="1" applyBorder="1" applyAlignment="1">
      <alignment vertical="top"/>
    </xf>
    <xf numFmtId="0" fontId="1" fillId="0" borderId="5" xfId="0" applyFont="1" applyBorder="1"/>
    <xf numFmtId="0" fontId="1" fillId="0" borderId="0" xfId="0" applyFont="1" applyAlignment="1">
      <alignment horizontal="left" vertical="top"/>
    </xf>
    <xf numFmtId="0" fontId="1" fillId="0" borderId="0" xfId="0" applyFont="1" applyAlignment="1">
      <alignment horizontal="center"/>
    </xf>
    <xf numFmtId="0" fontId="3" fillId="4" borderId="0" xfId="0" applyFont="1" applyFill="1"/>
    <xf numFmtId="0" fontId="3" fillId="0" borderId="0" xfId="0" applyFont="1"/>
    <xf numFmtId="0" fontId="20" fillId="0" borderId="5" xfId="0" applyFont="1" applyBorder="1"/>
    <xf numFmtId="0" fontId="7" fillId="0" borderId="1" xfId="0" applyFont="1" applyBorder="1" applyAlignment="1">
      <alignment horizontal="left" wrapText="1"/>
    </xf>
    <xf numFmtId="0" fontId="7" fillId="0" borderId="1" xfId="0" applyFont="1" applyBorder="1" applyAlignment="1">
      <alignment horizontal="left"/>
    </xf>
    <xf numFmtId="0" fontId="5" fillId="0" borderId="1" xfId="0" applyFont="1" applyBorder="1" applyAlignment="1">
      <alignment horizontal="left" wrapText="1"/>
    </xf>
    <xf numFmtId="0" fontId="20" fillId="0" borderId="0" xfId="0" applyFont="1"/>
    <xf numFmtId="43" fontId="7" fillId="0" borderId="1" xfId="6" applyFont="1" applyBorder="1" applyAlignment="1" applyProtection="1">
      <alignment horizontal="left"/>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right" vertical="top"/>
    </xf>
    <xf numFmtId="0" fontId="2" fillId="0" borderId="0" xfId="2" applyFill="1" applyBorder="1" applyAlignment="1" applyProtection="1">
      <alignment horizontal="left" vertical="top"/>
    </xf>
    <xf numFmtId="0" fontId="15" fillId="6" borderId="1" xfId="0" applyFont="1" applyFill="1" applyBorder="1" applyAlignment="1">
      <alignment horizontal="left"/>
    </xf>
    <xf numFmtId="2" fontId="15" fillId="6" borderId="1" xfId="0" applyNumberFormat="1" applyFont="1" applyFill="1" applyBorder="1" applyAlignment="1">
      <alignment horizontal="left"/>
    </xf>
    <xf numFmtId="1" fontId="15" fillId="6" borderId="1" xfId="0" applyNumberFormat="1" applyFont="1" applyFill="1" applyBorder="1" applyAlignment="1">
      <alignment horizontal="left"/>
    </xf>
    <xf numFmtId="166" fontId="15" fillId="6" borderId="1" xfId="0" applyNumberFormat="1" applyFont="1" applyFill="1" applyBorder="1" applyAlignment="1">
      <alignment horizontal="left"/>
    </xf>
    <xf numFmtId="0" fontId="7" fillId="3" borderId="0" xfId="0" applyFont="1" applyFill="1"/>
    <xf numFmtId="0" fontId="16" fillId="2" borderId="1" xfId="0" applyFont="1" applyFill="1" applyBorder="1" applyAlignment="1">
      <alignment horizontal="left"/>
    </xf>
    <xf numFmtId="43" fontId="16" fillId="3" borderId="1" xfId="6" applyFont="1" applyFill="1" applyBorder="1" applyAlignment="1" applyProtection="1">
      <alignment horizontal="left"/>
    </xf>
    <xf numFmtId="166" fontId="16" fillId="2" borderId="1" xfId="5" applyNumberFormat="1" applyFont="1" applyFill="1" applyBorder="1" applyAlignment="1" applyProtection="1">
      <alignment horizontal="left"/>
    </xf>
    <xf numFmtId="0" fontId="16" fillId="0" borderId="1" xfId="0" applyFont="1" applyBorder="1" applyAlignment="1">
      <alignment horizontal="left"/>
    </xf>
    <xf numFmtId="43" fontId="16" fillId="0" borderId="1" xfId="6" applyFont="1" applyFill="1" applyBorder="1" applyAlignment="1" applyProtection="1">
      <alignment horizontal="left"/>
    </xf>
    <xf numFmtId="0" fontId="15" fillId="2" borderId="1" xfId="0" applyFont="1" applyFill="1" applyBorder="1" applyAlignment="1">
      <alignment horizontal="left"/>
    </xf>
    <xf numFmtId="164" fontId="16" fillId="2" borderId="1" xfId="5" applyFont="1" applyFill="1" applyBorder="1" applyAlignment="1" applyProtection="1">
      <alignment horizontal="center"/>
    </xf>
    <xf numFmtId="43" fontId="16" fillId="2" borderId="1" xfId="6" applyFont="1" applyFill="1" applyBorder="1" applyAlignment="1" applyProtection="1">
      <alignment horizontal="left"/>
    </xf>
    <xf numFmtId="166" fontId="15" fillId="2" borderId="1" xfId="5" applyNumberFormat="1" applyFont="1" applyFill="1" applyBorder="1" applyAlignment="1" applyProtection="1">
      <alignment horizontal="left"/>
    </xf>
    <xf numFmtId="43" fontId="15" fillId="6" borderId="1" xfId="6" applyFont="1" applyFill="1" applyBorder="1" applyAlignment="1" applyProtection="1">
      <alignment horizontal="left"/>
    </xf>
    <xf numFmtId="0" fontId="15" fillId="0" borderId="1" xfId="0" applyFont="1" applyBorder="1" applyAlignment="1">
      <alignment horizontal="left"/>
    </xf>
    <xf numFmtId="0" fontId="16" fillId="3" borderId="1" xfId="0" applyFont="1" applyFill="1" applyBorder="1" applyAlignment="1">
      <alignment horizontal="left"/>
    </xf>
    <xf numFmtId="0" fontId="16" fillId="0" borderId="1" xfId="0" applyFont="1" applyBorder="1" applyAlignment="1">
      <alignment horizontal="left" wrapText="1"/>
    </xf>
    <xf numFmtId="0" fontId="7" fillId="3" borderId="1" xfId="0" applyFont="1" applyFill="1" applyBorder="1" applyAlignment="1">
      <alignment horizontal="left"/>
    </xf>
    <xf numFmtId="43" fontId="7" fillId="3" borderId="1" xfId="6" applyFont="1" applyFill="1" applyBorder="1" applyAlignment="1" applyProtection="1">
      <alignment horizontal="left"/>
    </xf>
    <xf numFmtId="43" fontId="7" fillId="0" borderId="1" xfId="6" applyFont="1" applyFill="1" applyBorder="1" applyAlignment="1" applyProtection="1">
      <alignment horizontal="left"/>
    </xf>
    <xf numFmtId="164" fontId="17" fillId="0" borderId="1" xfId="5" applyFont="1" applyFill="1" applyBorder="1" applyAlignment="1" applyProtection="1">
      <alignment horizontal="left"/>
    </xf>
    <xf numFmtId="43" fontId="17" fillId="0" borderId="1" xfId="6" applyFont="1" applyFill="1" applyBorder="1" applyAlignment="1" applyProtection="1">
      <alignment horizontal="left"/>
    </xf>
    <xf numFmtId="0" fontId="8" fillId="0" borderId="0" xfId="0" applyFont="1"/>
    <xf numFmtId="0" fontId="3" fillId="3" borderId="0" xfId="0" applyFont="1" applyFill="1"/>
    <xf numFmtId="0" fontId="15" fillId="0" borderId="1" xfId="0" applyFont="1" applyBorder="1" applyAlignment="1">
      <alignment horizontal="left" vertical="center"/>
    </xf>
    <xf numFmtId="164" fontId="15" fillId="3" borderId="1" xfId="5" applyFont="1" applyFill="1" applyBorder="1" applyAlignment="1" applyProtection="1">
      <alignment horizontal="left"/>
    </xf>
    <xf numFmtId="43" fontId="15" fillId="0" borderId="1" xfId="6" applyFont="1" applyFill="1" applyBorder="1" applyAlignment="1" applyProtection="1">
      <alignment horizontal="left"/>
    </xf>
    <xf numFmtId="166" fontId="15" fillId="2" borderId="1" xfId="5" applyNumberFormat="1" applyFont="1" applyFill="1" applyBorder="1" applyAlignment="1" applyProtection="1">
      <alignment horizontal="left" vertical="center"/>
    </xf>
    <xf numFmtId="43" fontId="16" fillId="0" borderId="1" xfId="6" applyFont="1" applyBorder="1" applyAlignment="1" applyProtection="1">
      <alignment horizontal="left"/>
    </xf>
    <xf numFmtId="0" fontId="15" fillId="0" borderId="2" xfId="0" applyFont="1" applyBorder="1" applyAlignment="1">
      <alignment horizontal="left" vertical="center"/>
    </xf>
    <xf numFmtId="164" fontId="16" fillId="0" borderId="1" xfId="5" applyFont="1" applyFill="1" applyBorder="1" applyAlignment="1" applyProtection="1">
      <alignment horizontal="center"/>
    </xf>
    <xf numFmtId="0" fontId="15" fillId="6" borderId="2" xfId="0" applyFont="1" applyFill="1" applyBorder="1" applyAlignment="1">
      <alignment horizontal="left" wrapText="1"/>
    </xf>
    <xf numFmtId="0" fontId="1" fillId="3" borderId="0" xfId="0" applyFont="1" applyFill="1"/>
    <xf numFmtId="0" fontId="15" fillId="2" borderId="1" xfId="0" applyFont="1" applyFill="1" applyBorder="1" applyAlignment="1">
      <alignment horizontal="left" wrapText="1"/>
    </xf>
    <xf numFmtId="0" fontId="17" fillId="3" borderId="3" xfId="0" applyFont="1" applyFill="1" applyBorder="1" applyAlignment="1">
      <alignment horizontal="left" vertical="center"/>
    </xf>
    <xf numFmtId="43" fontId="7" fillId="0" borderId="6" xfId="6" applyFont="1" applyBorder="1" applyAlignment="1" applyProtection="1">
      <alignment horizontal="left"/>
    </xf>
    <xf numFmtId="166" fontId="17" fillId="0" borderId="6" xfId="5" applyNumberFormat="1" applyFont="1" applyBorder="1" applyAlignment="1" applyProtection="1">
      <alignment horizontal="left" vertical="center"/>
    </xf>
    <xf numFmtId="0" fontId="7" fillId="0" borderId="3" xfId="0" applyFont="1" applyBorder="1" applyAlignment="1">
      <alignment horizontal="left"/>
    </xf>
    <xf numFmtId="0" fontId="7" fillId="3" borderId="16" xfId="0" applyFont="1" applyFill="1" applyBorder="1" applyAlignment="1">
      <alignment horizontal="left"/>
    </xf>
    <xf numFmtId="43" fontId="7" fillId="0" borderId="17" xfId="6" applyFont="1" applyBorder="1" applyAlignment="1" applyProtection="1">
      <alignment horizontal="left"/>
    </xf>
    <xf numFmtId="166" fontId="7" fillId="0" borderId="18" xfId="5" applyNumberFormat="1" applyFont="1" applyBorder="1" applyAlignment="1" applyProtection="1">
      <alignment horizontal="left" vertical="center"/>
    </xf>
    <xf numFmtId="0" fontId="7" fillId="3" borderId="20" xfId="0" applyFont="1" applyFill="1" applyBorder="1" applyAlignment="1">
      <alignment horizontal="left"/>
    </xf>
    <xf numFmtId="166" fontId="7" fillId="0" borderId="2" xfId="5" applyNumberFormat="1" applyFont="1" applyBorder="1" applyAlignment="1" applyProtection="1">
      <alignment horizontal="left" vertical="center"/>
    </xf>
    <xf numFmtId="0" fontId="17" fillId="3" borderId="22" xfId="0" applyFont="1" applyFill="1" applyBorder="1" applyAlignment="1">
      <alignment horizontal="left" vertical="center"/>
    </xf>
    <xf numFmtId="164" fontId="7" fillId="0" borderId="23" xfId="5" applyFont="1" applyBorder="1" applyAlignment="1" applyProtection="1">
      <alignment horizontal="left"/>
    </xf>
    <xf numFmtId="2" fontId="7" fillId="0" borderId="24" xfId="0" applyNumberFormat="1" applyFont="1" applyBorder="1" applyAlignment="1">
      <alignment horizontal="left"/>
    </xf>
    <xf numFmtId="166" fontId="17" fillId="0" borderId="24" xfId="5" applyNumberFormat="1" applyFont="1" applyBorder="1" applyAlignment="1" applyProtection="1">
      <alignment horizontal="left" vertical="center"/>
    </xf>
    <xf numFmtId="0" fontId="7" fillId="0" borderId="25" xfId="0" applyFont="1" applyBorder="1" applyAlignment="1">
      <alignment horizontal="center"/>
    </xf>
    <xf numFmtId="0" fontId="15" fillId="6" borderId="8" xfId="0" applyFont="1" applyFill="1" applyBorder="1" applyAlignment="1">
      <alignment horizontal="left" vertical="center" wrapText="1"/>
    </xf>
    <xf numFmtId="2" fontId="15" fillId="6" borderId="4" xfId="0" applyNumberFormat="1" applyFont="1" applyFill="1" applyBorder="1" applyAlignment="1">
      <alignment horizontal="left" vertical="center"/>
    </xf>
    <xf numFmtId="166" fontId="15" fillId="6" borderId="4" xfId="5" applyNumberFormat="1" applyFont="1" applyFill="1" applyBorder="1" applyAlignment="1" applyProtection="1">
      <alignment horizontal="left" vertical="center"/>
    </xf>
    <xf numFmtId="0" fontId="16" fillId="6" borderId="4" xfId="0" applyFont="1" applyFill="1" applyBorder="1" applyAlignment="1">
      <alignment horizontal="left" vertical="center"/>
    </xf>
    <xf numFmtId="0" fontId="1" fillId="0" borderId="0" xfId="0" applyFont="1" applyAlignment="1">
      <alignment horizontal="left" vertical="center"/>
    </xf>
    <xf numFmtId="2" fontId="1" fillId="0" borderId="0" xfId="0" applyNumberFormat="1" applyFont="1"/>
    <xf numFmtId="2" fontId="14" fillId="5" borderId="1" xfId="0" applyNumberFormat="1" applyFont="1" applyFill="1" applyBorder="1" applyAlignment="1" applyProtection="1">
      <alignment horizontal="center"/>
      <protection locked="0"/>
    </xf>
    <xf numFmtId="0" fontId="14" fillId="5" borderId="1" xfId="0" applyFont="1" applyFill="1" applyBorder="1" applyAlignment="1" applyProtection="1">
      <alignment horizontal="center"/>
      <protection locked="0"/>
    </xf>
    <xf numFmtId="49" fontId="16" fillId="3" borderId="1" xfId="5" applyNumberFormat="1" applyFont="1" applyFill="1" applyBorder="1" applyAlignment="1" applyProtection="1">
      <alignment horizontal="center"/>
      <protection locked="0"/>
    </xf>
    <xf numFmtId="49" fontId="16" fillId="0" borderId="1" xfId="5" applyNumberFormat="1" applyFont="1" applyFill="1" applyBorder="1" applyAlignment="1" applyProtection="1">
      <alignment horizontal="center"/>
      <protection locked="0"/>
    </xf>
    <xf numFmtId="0" fontId="16" fillId="0" borderId="1" xfId="5" applyNumberFormat="1" applyFont="1" applyFill="1" applyBorder="1" applyAlignment="1" applyProtection="1">
      <alignment horizontal="center"/>
      <protection locked="0"/>
    </xf>
    <xf numFmtId="0" fontId="16" fillId="3" borderId="1" xfId="5" applyNumberFormat="1" applyFont="1" applyFill="1" applyBorder="1" applyAlignment="1" applyProtection="1">
      <alignment horizontal="center"/>
      <protection locked="0"/>
    </xf>
    <xf numFmtId="0" fontId="7" fillId="3" borderId="1" xfId="5" applyNumberFormat="1" applyFont="1" applyFill="1" applyBorder="1" applyAlignment="1" applyProtection="1">
      <alignment horizontal="center"/>
      <protection locked="0"/>
    </xf>
    <xf numFmtId="0" fontId="7" fillId="0" borderId="1" xfId="5" applyNumberFormat="1" applyFont="1" applyFill="1" applyBorder="1" applyAlignment="1" applyProtection="1">
      <alignment horizontal="center"/>
      <protection locked="0"/>
    </xf>
    <xf numFmtId="0" fontId="16" fillId="0" borderId="1"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17" fillId="0" borderId="1" xfId="0" applyFont="1" applyBorder="1" applyAlignment="1" applyProtection="1">
      <alignment horizontal="left" wrapText="1"/>
      <protection locked="0"/>
    </xf>
    <xf numFmtId="0" fontId="7" fillId="0" borderId="1" xfId="5" applyNumberFormat="1" applyFont="1" applyBorder="1" applyAlignment="1" applyProtection="1">
      <alignment horizontal="center"/>
      <protection locked="0"/>
    </xf>
    <xf numFmtId="0" fontId="16" fillId="0" borderId="1" xfId="0" applyFont="1" applyBorder="1" applyAlignment="1" applyProtection="1">
      <alignment horizontal="left" wrapText="1"/>
      <protection locked="0"/>
    </xf>
    <xf numFmtId="0" fontId="16" fillId="0" borderId="1" xfId="5" applyNumberFormat="1" applyFont="1" applyBorder="1" applyAlignment="1" applyProtection="1">
      <alignment horizontal="center"/>
      <protection locked="0"/>
    </xf>
    <xf numFmtId="0" fontId="22" fillId="0" borderId="1" xfId="0" applyFont="1" applyBorder="1" applyAlignment="1" applyProtection="1">
      <alignment horizontal="left" wrapText="1"/>
      <protection locked="0"/>
    </xf>
    <xf numFmtId="0" fontId="7" fillId="0" borderId="19" xfId="0" applyFont="1" applyBorder="1" applyAlignment="1" applyProtection="1">
      <alignment horizontal="left"/>
      <protection locked="0"/>
    </xf>
    <xf numFmtId="0" fontId="7" fillId="0" borderId="21" xfId="0" applyFont="1" applyBorder="1" applyAlignment="1" applyProtection="1">
      <alignment horizontal="center"/>
      <protection locked="0"/>
    </xf>
    <xf numFmtId="0" fontId="14" fillId="0" borderId="1" xfId="0" applyFont="1" applyBorder="1" applyAlignment="1">
      <alignment horizontal="left"/>
    </xf>
    <xf numFmtId="0" fontId="16" fillId="0" borderId="4" xfId="5" applyNumberFormat="1" applyFont="1" applyFill="1" applyBorder="1" applyAlignment="1" applyProtection="1">
      <alignment horizontal="center"/>
      <protection locked="0"/>
    </xf>
    <xf numFmtId="0" fontId="20" fillId="0" borderId="5" xfId="0" applyFont="1" applyBorder="1" applyAlignment="1">
      <alignment horizontal="center"/>
    </xf>
    <xf numFmtId="0" fontId="1" fillId="5" borderId="2" xfId="0" applyFont="1" applyFill="1" applyBorder="1" applyAlignment="1" applyProtection="1">
      <alignment horizontal="left" vertical="top"/>
      <protection locked="0"/>
    </xf>
    <xf numFmtId="0" fontId="1" fillId="5" borderId="10" xfId="0" applyFont="1" applyFill="1" applyBorder="1" applyAlignment="1" applyProtection="1">
      <alignment horizontal="left" vertical="top"/>
      <protection locked="0"/>
    </xf>
    <xf numFmtId="0" fontId="6" fillId="5" borderId="6"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6" fillId="5" borderId="7"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2" fillId="5" borderId="2" xfId="2" applyFill="1" applyBorder="1" applyAlignment="1" applyProtection="1">
      <alignment horizontal="left" vertical="top"/>
      <protection locked="0"/>
    </xf>
    <xf numFmtId="0" fontId="14" fillId="5" borderId="1" xfId="0" applyFont="1" applyFill="1" applyBorder="1" applyAlignment="1" applyProtection="1">
      <alignment horizontal="center"/>
      <protection locked="0"/>
    </xf>
    <xf numFmtId="0" fontId="14" fillId="5" borderId="2" xfId="0" applyFont="1" applyFill="1" applyBorder="1" applyAlignment="1" applyProtection="1">
      <alignment horizontal="center"/>
      <protection locked="0"/>
    </xf>
    <xf numFmtId="14" fontId="9" fillId="5" borderId="1" xfId="0" applyNumberFormat="1"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7" fillId="0" borderId="6" xfId="0" applyFont="1" applyBorder="1" applyAlignment="1">
      <alignment horizontal="left" vertical="top" wrapText="1"/>
    </xf>
    <xf numFmtId="0" fontId="7" fillId="0" borderId="11" xfId="0" applyFont="1" applyBorder="1"/>
    <xf numFmtId="0" fontId="7" fillId="0" borderId="12" xfId="0" applyFont="1" applyBorder="1"/>
    <xf numFmtId="0" fontId="7" fillId="0" borderId="7" xfId="0" applyFont="1" applyBorder="1"/>
    <xf numFmtId="0" fontId="7" fillId="0" borderId="0" xfId="0" applyFont="1"/>
    <xf numFmtId="0" fontId="7" fillId="0" borderId="13" xfId="0" applyFont="1" applyBorder="1"/>
    <xf numFmtId="0" fontId="7" fillId="0" borderId="8" xfId="0" applyFont="1" applyBorder="1"/>
    <xf numFmtId="0" fontId="7" fillId="0" borderId="5" xfId="0" applyFont="1" applyBorder="1"/>
    <xf numFmtId="0" fontId="7" fillId="0" borderId="14" xfId="0" applyFont="1" applyBorder="1"/>
    <xf numFmtId="0" fontId="24" fillId="5" borderId="2" xfId="0" applyFont="1" applyFill="1" applyBorder="1" applyAlignment="1" applyProtection="1">
      <alignment horizontal="center" vertical="top"/>
      <protection locked="0"/>
    </xf>
    <xf numFmtId="0" fontId="24" fillId="5" borderId="15" xfId="0" applyFont="1" applyFill="1" applyBorder="1" applyAlignment="1" applyProtection="1">
      <alignment horizontal="center" vertical="top"/>
      <protection locked="0"/>
    </xf>
    <xf numFmtId="0" fontId="24" fillId="5" borderId="10" xfId="0" applyFont="1" applyFill="1" applyBorder="1" applyAlignment="1" applyProtection="1">
      <alignment horizontal="center" vertical="top"/>
      <protection locked="0"/>
    </xf>
    <xf numFmtId="0" fontId="14" fillId="0" borderId="0" xfId="0" applyFont="1" applyAlignment="1">
      <alignment horizontal="center"/>
    </xf>
  </cellXfs>
  <cellStyles count="7">
    <cellStyle name="Hyperlink 2" xfId="1" xr:uid="{00000000-0005-0000-0000-000000000000}"/>
    <cellStyle name="Komma" xfId="6" builtinId="3"/>
    <cellStyle name="Link" xfId="2" builtinId="8"/>
    <cellStyle name="Standard" xfId="0" builtinId="0"/>
    <cellStyle name="Standard 2" xfId="3" xr:uid="{00000000-0005-0000-0000-000003000000}"/>
    <cellStyle name="Standard 2 2 2" xfId="4" xr:uid="{00000000-0005-0000-0000-000004000000}"/>
    <cellStyle name="Währung" xfId="5"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0</xdr:row>
      <xdr:rowOff>28575</xdr:rowOff>
    </xdr:from>
    <xdr:to>
      <xdr:col>4</xdr:col>
      <xdr:colOff>1524000</xdr:colOff>
      <xdr:row>0</xdr:row>
      <xdr:rowOff>447675</xdr:rowOff>
    </xdr:to>
    <xdr:pic>
      <xdr:nvPicPr>
        <xdr:cNvPr id="1162" name="Grafik 3">
          <a:extLst>
            <a:ext uri="{FF2B5EF4-FFF2-40B4-BE49-F238E27FC236}">
              <a16:creationId xmlns:a16="http://schemas.microsoft.com/office/drawing/2014/main" id="{00000000-0008-0000-0000-00008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8575"/>
          <a:ext cx="2743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trin.stamm@six-group.com" TargetMode="External"/><Relationship Id="rId1" Type="http://schemas.openxmlformats.org/officeDocument/2006/relationships/hyperlink" Target="mailto:catering.sixhtp@gmz.migros.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6"/>
  <sheetViews>
    <sheetView tabSelected="1" view="pageBreakPreview" zoomScaleNormal="100" zoomScaleSheetLayoutView="100" workbookViewId="0">
      <selection activeCell="E19" sqref="E19"/>
    </sheetView>
  </sheetViews>
  <sheetFormatPr baseColWidth="10" defaultColWidth="9.140625" defaultRowHeight="12.75"/>
  <cols>
    <col min="1" max="1" width="59.85546875" style="17" customWidth="1"/>
    <col min="2" max="3" width="12.7109375" style="89" customWidth="1"/>
    <col min="4" max="4" width="25.85546875" style="89" customWidth="1"/>
    <col min="5" max="5" width="37.7109375" style="17" customWidth="1"/>
    <col min="6" max="16384" width="9.140625" style="17"/>
  </cols>
  <sheetData>
    <row r="1" spans="1:12" ht="36" customHeight="1">
      <c r="A1" s="11" t="s">
        <v>81</v>
      </c>
      <c r="B1" s="17"/>
      <c r="C1" s="17"/>
      <c r="D1" s="17"/>
    </row>
    <row r="2" spans="1:12">
      <c r="A2" s="22"/>
      <c r="B2" s="111"/>
      <c r="C2" s="111"/>
      <c r="D2" s="22"/>
      <c r="E2" s="22"/>
    </row>
    <row r="3" spans="1:12">
      <c r="A3" s="8" t="s">
        <v>16</v>
      </c>
      <c r="B3" s="112" t="s">
        <v>93</v>
      </c>
      <c r="C3" s="113"/>
      <c r="D3" s="31"/>
      <c r="E3" s="31" t="s">
        <v>31</v>
      </c>
      <c r="I3" s="18"/>
    </row>
    <row r="4" spans="1:12">
      <c r="A4" s="9" t="s">
        <v>17</v>
      </c>
      <c r="B4" s="112"/>
      <c r="C4" s="113"/>
      <c r="D4" s="31"/>
      <c r="E4" s="31" t="s">
        <v>53</v>
      </c>
    </row>
    <row r="5" spans="1:12">
      <c r="A5" s="9" t="s">
        <v>18</v>
      </c>
      <c r="B5" s="112"/>
      <c r="C5" s="113"/>
      <c r="D5" s="31"/>
      <c r="E5" s="31" t="s">
        <v>54</v>
      </c>
    </row>
    <row r="6" spans="1:12">
      <c r="A6" s="9" t="s">
        <v>19</v>
      </c>
      <c r="B6" s="112" t="s">
        <v>54</v>
      </c>
      <c r="C6" s="113"/>
      <c r="D6" s="32"/>
      <c r="E6" s="32" t="s">
        <v>34</v>
      </c>
      <c r="F6" s="4"/>
      <c r="K6" s="3"/>
    </row>
    <row r="7" spans="1:12">
      <c r="A7" s="9" t="s">
        <v>20</v>
      </c>
      <c r="B7" s="112" t="s">
        <v>34</v>
      </c>
      <c r="C7" s="113"/>
      <c r="D7" s="33" t="s">
        <v>33</v>
      </c>
      <c r="E7" s="34" t="s">
        <v>69</v>
      </c>
      <c r="K7" s="3"/>
    </row>
    <row r="8" spans="1:12">
      <c r="A8" s="9" t="s">
        <v>21</v>
      </c>
      <c r="B8" s="112" t="s">
        <v>58</v>
      </c>
      <c r="C8" s="113"/>
      <c r="D8" s="16"/>
      <c r="E8" s="4"/>
      <c r="K8" s="3"/>
    </row>
    <row r="9" spans="1:12">
      <c r="A9" s="10" t="s">
        <v>22</v>
      </c>
      <c r="B9" s="120" t="s">
        <v>59</v>
      </c>
      <c r="C9" s="113"/>
      <c r="D9" s="16" t="s">
        <v>32</v>
      </c>
      <c r="E9" s="4" t="s">
        <v>94</v>
      </c>
      <c r="K9" s="3"/>
      <c r="L9" s="3"/>
    </row>
    <row r="10" spans="1:12" ht="20.25">
      <c r="A10" s="6" t="s">
        <v>12</v>
      </c>
      <c r="B10" s="12"/>
      <c r="C10" s="12"/>
      <c r="D10" s="16" t="s">
        <v>32</v>
      </c>
      <c r="E10" s="4" t="s">
        <v>95</v>
      </c>
    </row>
    <row r="11" spans="1:12" ht="26.25" customHeight="1">
      <c r="A11" s="28" t="s">
        <v>86</v>
      </c>
      <c r="B11" s="134"/>
      <c r="C11" s="135"/>
      <c r="D11" s="136"/>
      <c r="E11" s="29"/>
      <c r="F11" s="5"/>
      <c r="G11" s="5"/>
    </row>
    <row r="12" spans="1:12" ht="6.75" customHeight="1">
      <c r="A12" s="19"/>
      <c r="B12" s="25"/>
      <c r="C12" s="20"/>
      <c r="D12" s="7"/>
      <c r="E12" s="20"/>
    </row>
    <row r="13" spans="1:12" ht="15" customHeight="1">
      <c r="A13" s="109" t="s">
        <v>14</v>
      </c>
      <c r="B13" s="123"/>
      <c r="C13" s="124"/>
      <c r="D13" s="13" t="s">
        <v>36</v>
      </c>
      <c r="E13" s="90"/>
    </row>
    <row r="14" spans="1:12" ht="15" customHeight="1">
      <c r="A14" s="109" t="s">
        <v>48</v>
      </c>
      <c r="B14" s="121"/>
      <c r="C14" s="122"/>
      <c r="D14" s="14" t="s">
        <v>13</v>
      </c>
      <c r="E14" s="90"/>
    </row>
    <row r="15" spans="1:12" ht="15" customHeight="1">
      <c r="A15" s="137"/>
      <c r="B15" s="137"/>
      <c r="C15" s="137"/>
      <c r="D15" s="14" t="s">
        <v>15</v>
      </c>
      <c r="E15" s="90"/>
    </row>
    <row r="16" spans="1:12" ht="15" customHeight="1">
      <c r="A16" s="3" t="s">
        <v>92</v>
      </c>
      <c r="B16" s="21"/>
      <c r="C16" s="22"/>
      <c r="D16" s="15" t="s">
        <v>23</v>
      </c>
      <c r="E16" s="91"/>
    </row>
    <row r="17" spans="1:5" ht="15" customHeight="1">
      <c r="A17" s="114"/>
      <c r="B17" s="115"/>
      <c r="C17" s="22"/>
      <c r="D17" s="17"/>
      <c r="E17" s="22"/>
    </row>
    <row r="18" spans="1:5" ht="15" customHeight="1">
      <c r="A18" s="116"/>
      <c r="B18" s="117"/>
      <c r="C18" s="22"/>
      <c r="D18" s="17"/>
    </row>
    <row r="19" spans="1:5" ht="15" customHeight="1">
      <c r="A19" s="118"/>
      <c r="B19" s="119"/>
      <c r="C19" s="22"/>
      <c r="D19" s="17"/>
      <c r="E19" s="22"/>
    </row>
    <row r="20" spans="1:5" ht="6" customHeight="1">
      <c r="B20" s="21"/>
      <c r="C20" s="22"/>
      <c r="D20" s="17"/>
      <c r="E20" s="22"/>
    </row>
    <row r="21" spans="1:5" s="39" customFormat="1" ht="14.25" customHeight="1">
      <c r="A21" s="35" t="s">
        <v>87</v>
      </c>
      <c r="B21" s="36" t="s">
        <v>24</v>
      </c>
      <c r="C21" s="37" t="s">
        <v>26</v>
      </c>
      <c r="D21" s="38" t="s">
        <v>25</v>
      </c>
      <c r="E21" s="35" t="s">
        <v>46</v>
      </c>
    </row>
    <row r="22" spans="1:5" s="24" customFormat="1" ht="14.25" customHeight="1">
      <c r="A22" s="40" t="s">
        <v>68</v>
      </c>
      <c r="B22" s="92"/>
      <c r="C22" s="41">
        <v>2</v>
      </c>
      <c r="D22" s="42">
        <f t="shared" ref="D22:D28" si="0">SUM(B22*C22)</f>
        <v>0</v>
      </c>
      <c r="E22" s="98"/>
    </row>
    <row r="23" spans="1:5" s="24" customFormat="1" ht="14.25" customHeight="1">
      <c r="A23" s="40" t="s">
        <v>66</v>
      </c>
      <c r="B23" s="92"/>
      <c r="C23" s="41">
        <v>2.2000000000000002</v>
      </c>
      <c r="D23" s="42">
        <f t="shared" si="0"/>
        <v>0</v>
      </c>
      <c r="E23" s="98"/>
    </row>
    <row r="24" spans="1:5" s="24" customFormat="1" ht="14.25" customHeight="1">
      <c r="A24" s="43" t="s">
        <v>65</v>
      </c>
      <c r="B24" s="93"/>
      <c r="C24" s="44">
        <v>6</v>
      </c>
      <c r="D24" s="42">
        <f>SUM(B24*C24)</f>
        <v>0</v>
      </c>
      <c r="E24" s="98"/>
    </row>
    <row r="25" spans="1:5" s="24" customFormat="1" ht="14.25" customHeight="1">
      <c r="A25" s="43" t="s">
        <v>1</v>
      </c>
      <c r="B25" s="93"/>
      <c r="C25" s="44">
        <v>6</v>
      </c>
      <c r="D25" s="42">
        <f t="shared" si="0"/>
        <v>0</v>
      </c>
      <c r="E25" s="98"/>
    </row>
    <row r="26" spans="1:5" s="24" customFormat="1" ht="14.25" customHeight="1">
      <c r="A26" s="43" t="s">
        <v>67</v>
      </c>
      <c r="B26" s="93"/>
      <c r="C26" s="44">
        <v>3.2</v>
      </c>
      <c r="D26" s="42">
        <f t="shared" si="0"/>
        <v>0</v>
      </c>
      <c r="E26" s="98"/>
    </row>
    <row r="27" spans="1:5" s="24" customFormat="1" ht="14.25" customHeight="1">
      <c r="A27" s="40" t="s">
        <v>3</v>
      </c>
      <c r="B27" s="92"/>
      <c r="C27" s="41">
        <v>2.2000000000000002</v>
      </c>
      <c r="D27" s="42">
        <f t="shared" si="0"/>
        <v>0</v>
      </c>
      <c r="E27" s="98"/>
    </row>
    <row r="28" spans="1:5" s="24" customFormat="1" ht="14.25" customHeight="1">
      <c r="A28" s="40" t="s">
        <v>0</v>
      </c>
      <c r="B28" s="92"/>
      <c r="C28" s="41">
        <v>1.9</v>
      </c>
      <c r="D28" s="42">
        <f t="shared" si="0"/>
        <v>0</v>
      </c>
      <c r="E28" s="98"/>
    </row>
    <row r="29" spans="1:5" s="24" customFormat="1" ht="14.25" customHeight="1">
      <c r="A29" s="45" t="s">
        <v>27</v>
      </c>
      <c r="B29" s="46"/>
      <c r="C29" s="47"/>
      <c r="D29" s="48">
        <f>SUM(D22:D28)</f>
        <v>0</v>
      </c>
      <c r="E29" s="98"/>
    </row>
    <row r="30" spans="1:5" s="39" customFormat="1" ht="14.25" customHeight="1">
      <c r="A30" s="35" t="s">
        <v>11</v>
      </c>
      <c r="B30" s="36" t="s">
        <v>24</v>
      </c>
      <c r="C30" s="49" t="s">
        <v>26</v>
      </c>
      <c r="D30" s="38" t="s">
        <v>25</v>
      </c>
      <c r="E30" s="35" t="s">
        <v>46</v>
      </c>
    </row>
    <row r="31" spans="1:5" s="24" customFormat="1" ht="14.25" customHeight="1">
      <c r="A31" s="43" t="s">
        <v>49</v>
      </c>
      <c r="B31" s="94"/>
      <c r="C31" s="44">
        <v>1.5</v>
      </c>
      <c r="D31" s="42">
        <f t="shared" ref="D31:D38" si="1">SUM(B31*C31)</f>
        <v>0</v>
      </c>
      <c r="E31" s="98"/>
    </row>
    <row r="32" spans="1:5" s="24" customFormat="1" ht="14.25" customHeight="1">
      <c r="A32" s="43" t="s">
        <v>9</v>
      </c>
      <c r="B32" s="94"/>
      <c r="C32" s="44">
        <v>1.6</v>
      </c>
      <c r="D32" s="42">
        <f t="shared" si="1"/>
        <v>0</v>
      </c>
      <c r="E32" s="98"/>
    </row>
    <row r="33" spans="1:5" s="24" customFormat="1" ht="14.25" customHeight="1">
      <c r="A33" s="43" t="s">
        <v>50</v>
      </c>
      <c r="B33" s="94"/>
      <c r="C33" s="44">
        <v>1.9</v>
      </c>
      <c r="D33" s="42">
        <f t="shared" si="1"/>
        <v>0</v>
      </c>
      <c r="E33" s="98"/>
    </row>
    <row r="34" spans="1:5" s="24" customFormat="1" ht="14.25" customHeight="1">
      <c r="A34" s="43" t="s">
        <v>30</v>
      </c>
      <c r="B34" s="95"/>
      <c r="C34" s="41">
        <v>2.2999999999999998</v>
      </c>
      <c r="D34" s="42">
        <f>SUM(B34*C34)</f>
        <v>0</v>
      </c>
      <c r="E34" s="99"/>
    </row>
    <row r="35" spans="1:5" s="24" customFormat="1" ht="14.25" customHeight="1">
      <c r="A35" s="43" t="s">
        <v>57</v>
      </c>
      <c r="B35" s="94"/>
      <c r="C35" s="44">
        <v>2</v>
      </c>
      <c r="D35" s="42">
        <f t="shared" si="1"/>
        <v>0</v>
      </c>
      <c r="E35" s="98"/>
    </row>
    <row r="36" spans="1:5" s="24" customFormat="1" ht="14.25" customHeight="1">
      <c r="A36" s="51" t="s">
        <v>60</v>
      </c>
      <c r="B36" s="94"/>
      <c r="C36" s="44">
        <v>3.5</v>
      </c>
      <c r="D36" s="42">
        <f t="shared" si="1"/>
        <v>0</v>
      </c>
      <c r="E36" s="98"/>
    </row>
    <row r="37" spans="1:5" s="24" customFormat="1" ht="14.25" customHeight="1">
      <c r="A37" s="51" t="s">
        <v>51</v>
      </c>
      <c r="B37" s="94"/>
      <c r="C37" s="44">
        <v>3</v>
      </c>
      <c r="D37" s="42">
        <f t="shared" si="1"/>
        <v>0</v>
      </c>
      <c r="E37" s="98"/>
    </row>
    <row r="38" spans="1:5" s="24" customFormat="1" ht="14.25" customHeight="1">
      <c r="A38" s="52" t="s">
        <v>37</v>
      </c>
      <c r="B38" s="94"/>
      <c r="C38" s="44">
        <v>1.9</v>
      </c>
      <c r="D38" s="42">
        <f t="shared" si="1"/>
        <v>0</v>
      </c>
      <c r="E38" s="98"/>
    </row>
    <row r="39" spans="1:5" s="24" customFormat="1" ht="14.25" customHeight="1">
      <c r="A39" s="51" t="s">
        <v>56</v>
      </c>
      <c r="B39" s="94"/>
      <c r="C39" s="44">
        <v>3</v>
      </c>
      <c r="D39" s="42">
        <f t="shared" ref="D39:D44" si="2">SUM(B39*C39)</f>
        <v>0</v>
      </c>
      <c r="E39" s="98"/>
    </row>
    <row r="40" spans="1:5" s="24" customFormat="1" ht="14.25" customHeight="1">
      <c r="A40" s="51" t="s">
        <v>90</v>
      </c>
      <c r="B40" s="95"/>
      <c r="C40" s="41">
        <v>3.5</v>
      </c>
      <c r="D40" s="42">
        <f t="shared" si="2"/>
        <v>0</v>
      </c>
      <c r="E40" s="98"/>
    </row>
    <row r="41" spans="1:5" s="24" customFormat="1" ht="14.25" customHeight="1">
      <c r="A41" s="53" t="s">
        <v>8</v>
      </c>
      <c r="B41" s="96"/>
      <c r="C41" s="54">
        <v>1.5</v>
      </c>
      <c r="D41" s="42">
        <f t="shared" si="2"/>
        <v>0</v>
      </c>
      <c r="E41" s="98"/>
    </row>
    <row r="42" spans="1:5" s="24" customFormat="1" ht="14.25" customHeight="1">
      <c r="A42" s="53" t="s">
        <v>55</v>
      </c>
      <c r="B42" s="96"/>
      <c r="C42" s="54">
        <v>0.9</v>
      </c>
      <c r="D42" s="42">
        <f t="shared" si="2"/>
        <v>0</v>
      </c>
      <c r="E42" s="98"/>
    </row>
    <row r="43" spans="1:5" s="24" customFormat="1" ht="14.25" customHeight="1">
      <c r="A43" s="27" t="s">
        <v>47</v>
      </c>
      <c r="B43" s="97"/>
      <c r="C43" s="55">
        <v>2.5</v>
      </c>
      <c r="D43" s="42">
        <f t="shared" si="2"/>
        <v>0</v>
      </c>
      <c r="E43" s="100"/>
    </row>
    <row r="44" spans="1:5" s="24" customFormat="1" ht="14.25" customHeight="1">
      <c r="A44" s="43" t="s">
        <v>45</v>
      </c>
      <c r="B44" s="97"/>
      <c r="C44" s="55">
        <v>7.8</v>
      </c>
      <c r="D44" s="42">
        <f t="shared" si="2"/>
        <v>0</v>
      </c>
      <c r="E44" s="101"/>
    </row>
    <row r="45" spans="1:5" s="58" customFormat="1" ht="14.25" customHeight="1">
      <c r="A45" s="50" t="s">
        <v>27</v>
      </c>
      <c r="B45" s="56"/>
      <c r="C45" s="57"/>
      <c r="D45" s="48">
        <f>SUM(D31:D44)</f>
        <v>0</v>
      </c>
      <c r="E45" s="102"/>
    </row>
    <row r="46" spans="1:5" s="59" customFormat="1" ht="14.25" customHeight="1">
      <c r="A46" s="35" t="s">
        <v>70</v>
      </c>
      <c r="B46" s="36" t="s">
        <v>24</v>
      </c>
      <c r="C46" s="49" t="s">
        <v>26</v>
      </c>
      <c r="D46" s="38" t="s">
        <v>25</v>
      </c>
      <c r="E46" s="35" t="s">
        <v>46</v>
      </c>
    </row>
    <row r="47" spans="1:5" s="24" customFormat="1" ht="14.25" customHeight="1">
      <c r="A47" s="43" t="s">
        <v>63</v>
      </c>
      <c r="B47" s="94"/>
      <c r="C47" s="44">
        <v>6.5</v>
      </c>
      <c r="D47" s="42">
        <f>SUM(B47*C47)</f>
        <v>0</v>
      </c>
      <c r="E47" s="98"/>
    </row>
    <row r="48" spans="1:5" s="24" customFormat="1" ht="14.25" customHeight="1">
      <c r="A48" s="43" t="s">
        <v>39</v>
      </c>
      <c r="B48" s="94"/>
      <c r="C48" s="44">
        <v>6.5</v>
      </c>
      <c r="D48" s="42">
        <f>SUM(B48*C48)</f>
        <v>0</v>
      </c>
      <c r="E48" s="98"/>
    </row>
    <row r="49" spans="1:5" s="24" customFormat="1" ht="14.25" customHeight="1">
      <c r="A49" s="43" t="s">
        <v>88</v>
      </c>
      <c r="B49" s="94"/>
      <c r="C49" s="44">
        <v>6.5</v>
      </c>
      <c r="D49" s="42">
        <f>SUM(B49*C49)</f>
        <v>0</v>
      </c>
      <c r="E49" s="98"/>
    </row>
    <row r="50" spans="1:5" s="24" customFormat="1" ht="14.25" customHeight="1">
      <c r="A50" s="43" t="s">
        <v>40</v>
      </c>
      <c r="B50" s="94"/>
      <c r="C50" s="44">
        <v>6.5</v>
      </c>
      <c r="D50" s="42">
        <f t="shared" ref="D50:D56" si="3">SUM(B50*C50)</f>
        <v>0</v>
      </c>
      <c r="E50" s="98"/>
    </row>
    <row r="51" spans="1:5" s="24" customFormat="1" ht="14.25" customHeight="1">
      <c r="A51" s="27" t="s">
        <v>41</v>
      </c>
      <c r="B51" s="94"/>
      <c r="C51" s="44">
        <v>6.5</v>
      </c>
      <c r="D51" s="42">
        <f t="shared" si="3"/>
        <v>0</v>
      </c>
      <c r="E51" s="98"/>
    </row>
    <row r="52" spans="1:5" s="24" customFormat="1" ht="14.25" customHeight="1">
      <c r="A52" s="27" t="s">
        <v>85</v>
      </c>
      <c r="B52" s="94"/>
      <c r="C52" s="44">
        <v>6.5</v>
      </c>
      <c r="D52" s="42">
        <f t="shared" si="3"/>
        <v>0</v>
      </c>
      <c r="E52" s="98"/>
    </row>
    <row r="53" spans="1:5" s="24" customFormat="1" ht="14.25" customHeight="1">
      <c r="A53" s="27" t="s">
        <v>43</v>
      </c>
      <c r="B53" s="94"/>
      <c r="C53" s="44">
        <v>7</v>
      </c>
      <c r="D53" s="42">
        <f t="shared" ref="D53" si="4">SUM(B53*C53)</f>
        <v>0</v>
      </c>
      <c r="E53" s="98"/>
    </row>
    <row r="54" spans="1:5" s="24" customFormat="1" ht="14.25" customHeight="1">
      <c r="A54" s="27" t="s">
        <v>61</v>
      </c>
      <c r="B54" s="94"/>
      <c r="C54" s="44">
        <v>7.5</v>
      </c>
      <c r="D54" s="42">
        <f t="shared" si="3"/>
        <v>0</v>
      </c>
      <c r="E54" s="98"/>
    </row>
    <row r="55" spans="1:5" s="24" customFormat="1" ht="14.25" customHeight="1">
      <c r="A55" s="27" t="s">
        <v>42</v>
      </c>
      <c r="B55" s="94"/>
      <c r="C55" s="44">
        <v>7.5</v>
      </c>
      <c r="D55" s="42">
        <f t="shared" si="3"/>
        <v>0</v>
      </c>
      <c r="E55" s="98"/>
    </row>
    <row r="56" spans="1:5" s="24" customFormat="1" ht="14.25" customHeight="1">
      <c r="A56" s="27" t="s">
        <v>84</v>
      </c>
      <c r="B56" s="94"/>
      <c r="C56" s="44">
        <v>7.5</v>
      </c>
      <c r="D56" s="42">
        <f t="shared" si="3"/>
        <v>0</v>
      </c>
      <c r="E56" s="98"/>
    </row>
    <row r="57" spans="1:5" s="59" customFormat="1" ht="14.25" customHeight="1">
      <c r="A57" s="35" t="s">
        <v>77</v>
      </c>
      <c r="B57" s="36"/>
      <c r="C57" s="49"/>
      <c r="D57" s="38"/>
      <c r="E57" s="35"/>
    </row>
    <row r="58" spans="1:5" s="24" customFormat="1" ht="14.25" customHeight="1">
      <c r="A58" s="26" t="s">
        <v>71</v>
      </c>
      <c r="B58" s="103"/>
      <c r="C58" s="30">
        <v>4</v>
      </c>
      <c r="D58" s="42">
        <f>SUM(B58*C58)</f>
        <v>0</v>
      </c>
      <c r="E58" s="98"/>
    </row>
    <row r="59" spans="1:5" s="24" customFormat="1" ht="14.25" customHeight="1">
      <c r="A59" s="26" t="s">
        <v>72</v>
      </c>
      <c r="B59" s="103"/>
      <c r="C59" s="30">
        <v>4</v>
      </c>
      <c r="D59" s="42">
        <f t="shared" ref="D59:D66" si="5">SUM(B59*C59)</f>
        <v>0</v>
      </c>
      <c r="E59" s="98"/>
    </row>
    <row r="60" spans="1:5" s="24" customFormat="1" ht="14.25" customHeight="1">
      <c r="A60" s="26" t="s">
        <v>73</v>
      </c>
      <c r="B60" s="103"/>
      <c r="C60" s="30">
        <v>4</v>
      </c>
      <c r="D60" s="42">
        <f t="shared" si="5"/>
        <v>0</v>
      </c>
      <c r="E60" s="98"/>
    </row>
    <row r="61" spans="1:5" s="24" customFormat="1" ht="14.25" customHeight="1">
      <c r="A61" s="26" t="s">
        <v>74</v>
      </c>
      <c r="B61" s="103"/>
      <c r="C61" s="30">
        <v>4</v>
      </c>
      <c r="D61" s="42">
        <f t="shared" si="5"/>
        <v>0</v>
      </c>
      <c r="E61" s="98"/>
    </row>
    <row r="62" spans="1:5" s="24" customFormat="1" ht="14.25" customHeight="1">
      <c r="A62" s="26" t="s">
        <v>75</v>
      </c>
      <c r="B62" s="103"/>
      <c r="C62" s="30">
        <v>4</v>
      </c>
      <c r="D62" s="42">
        <f t="shared" si="5"/>
        <v>0</v>
      </c>
      <c r="E62" s="98"/>
    </row>
    <row r="63" spans="1:5" s="24" customFormat="1" ht="14.25" customHeight="1">
      <c r="A63" s="26" t="s">
        <v>89</v>
      </c>
      <c r="B63" s="103"/>
      <c r="C63" s="30">
        <v>4</v>
      </c>
      <c r="D63" s="42">
        <f t="shared" si="5"/>
        <v>0</v>
      </c>
      <c r="E63" s="98"/>
    </row>
    <row r="64" spans="1:5" s="24" customFormat="1" ht="14.25" customHeight="1">
      <c r="A64" s="26" t="s">
        <v>83</v>
      </c>
      <c r="B64" s="103"/>
      <c r="C64" s="30">
        <v>4.5</v>
      </c>
      <c r="D64" s="42">
        <f t="shared" si="5"/>
        <v>0</v>
      </c>
      <c r="E64" s="98"/>
    </row>
    <row r="65" spans="1:5" s="24" customFormat="1" ht="14.25" customHeight="1">
      <c r="A65" s="27" t="s">
        <v>78</v>
      </c>
      <c r="B65" s="103"/>
      <c r="C65" s="30">
        <v>5</v>
      </c>
      <c r="D65" s="42">
        <f t="shared" si="5"/>
        <v>0</v>
      </c>
      <c r="E65" s="98"/>
    </row>
    <row r="66" spans="1:5" s="24" customFormat="1" ht="14.25" customHeight="1">
      <c r="A66" s="27" t="s">
        <v>76</v>
      </c>
      <c r="B66" s="103"/>
      <c r="C66" s="30">
        <v>5</v>
      </c>
      <c r="D66" s="42">
        <f t="shared" si="5"/>
        <v>0</v>
      </c>
      <c r="E66" s="98"/>
    </row>
    <row r="67" spans="1:5" s="24" customFormat="1" ht="14.25" customHeight="1">
      <c r="A67" s="60" t="s">
        <v>27</v>
      </c>
      <c r="B67" s="61"/>
      <c r="C67" s="62"/>
      <c r="D67" s="63">
        <f>SUM(D47:D66)</f>
        <v>0</v>
      </c>
      <c r="E67" s="104"/>
    </row>
    <row r="68" spans="1:5" s="59" customFormat="1" ht="14.25" customHeight="1">
      <c r="A68" s="35" t="s">
        <v>10</v>
      </c>
      <c r="B68" s="36" t="s">
        <v>24</v>
      </c>
      <c r="C68" s="49" t="s">
        <v>26</v>
      </c>
      <c r="D68" s="38" t="s">
        <v>25</v>
      </c>
      <c r="E68" s="35" t="s">
        <v>46</v>
      </c>
    </row>
    <row r="69" spans="1:5" s="24" customFormat="1" ht="14.25" customHeight="1">
      <c r="A69" s="43" t="s">
        <v>52</v>
      </c>
      <c r="B69" s="94"/>
      <c r="C69" s="44">
        <v>4.5</v>
      </c>
      <c r="D69" s="42">
        <f>SUM(B69*C69)</f>
        <v>0</v>
      </c>
      <c r="E69" s="98"/>
    </row>
    <row r="70" spans="1:5" s="24" customFormat="1" ht="14.25" customHeight="1">
      <c r="A70" s="43" t="s">
        <v>38</v>
      </c>
      <c r="B70" s="94"/>
      <c r="C70" s="44">
        <v>4.5</v>
      </c>
      <c r="D70" s="42">
        <f t="shared" ref="D70:D72" si="6">SUM(B70*C70)</f>
        <v>0</v>
      </c>
      <c r="E70" s="98"/>
    </row>
    <row r="71" spans="1:5" ht="14.25" customHeight="1">
      <c r="A71" s="43" t="s">
        <v>44</v>
      </c>
      <c r="B71" s="105"/>
      <c r="C71" s="64">
        <v>4.5</v>
      </c>
      <c r="D71" s="42">
        <f t="shared" si="6"/>
        <v>0</v>
      </c>
      <c r="E71" s="98"/>
    </row>
    <row r="72" spans="1:5" ht="14.25" customHeight="1">
      <c r="A72" s="43" t="s">
        <v>4</v>
      </c>
      <c r="B72" s="94"/>
      <c r="C72" s="44">
        <v>6.5</v>
      </c>
      <c r="D72" s="42">
        <f t="shared" si="6"/>
        <v>0</v>
      </c>
      <c r="E72" s="98"/>
    </row>
    <row r="73" spans="1:5" ht="14.25" customHeight="1">
      <c r="A73" s="43" t="s">
        <v>6</v>
      </c>
      <c r="B73" s="94"/>
      <c r="C73" s="44">
        <v>12.5</v>
      </c>
      <c r="D73" s="42">
        <f>SUM(B73*C73)</f>
        <v>0</v>
      </c>
      <c r="E73" s="98"/>
    </row>
    <row r="74" spans="1:5" ht="14.25" customHeight="1">
      <c r="A74" s="43" t="s">
        <v>5</v>
      </c>
      <c r="B74" s="94"/>
      <c r="C74" s="44">
        <v>18.5</v>
      </c>
      <c r="D74" s="42">
        <f>SUM(B74*C74)</f>
        <v>0</v>
      </c>
      <c r="E74" s="98"/>
    </row>
    <row r="75" spans="1:5" ht="14.25" customHeight="1">
      <c r="A75" s="65" t="s">
        <v>27</v>
      </c>
      <c r="B75" s="66"/>
      <c r="C75" s="44"/>
      <c r="D75" s="48">
        <f>SUM(D69:D74)</f>
        <v>0</v>
      </c>
      <c r="E75" s="98"/>
    </row>
    <row r="76" spans="1:5" s="68" customFormat="1" ht="14.25" customHeight="1">
      <c r="A76" s="67" t="s">
        <v>2</v>
      </c>
      <c r="B76" s="36" t="s">
        <v>24</v>
      </c>
      <c r="C76" s="49" t="s">
        <v>26</v>
      </c>
      <c r="D76" s="38" t="s">
        <v>25</v>
      </c>
      <c r="E76" s="35" t="s">
        <v>46</v>
      </c>
    </row>
    <row r="77" spans="1:5" ht="45" customHeight="1">
      <c r="A77" s="69" t="s">
        <v>79</v>
      </c>
      <c r="B77" s="103"/>
      <c r="C77" s="30">
        <v>7.5</v>
      </c>
      <c r="D77" s="42">
        <f>SUM(B77*C77)</f>
        <v>0</v>
      </c>
      <c r="E77" s="106" t="s">
        <v>62</v>
      </c>
    </row>
    <row r="78" spans="1:5" ht="44.25" customHeight="1">
      <c r="A78" s="69" t="s">
        <v>80</v>
      </c>
      <c r="B78" s="103"/>
      <c r="C78" s="30">
        <v>9</v>
      </c>
      <c r="D78" s="42">
        <f>SUM(B78*C78)</f>
        <v>0</v>
      </c>
      <c r="E78" s="106" t="s">
        <v>64</v>
      </c>
    </row>
    <row r="79" spans="1:5" ht="13.5" customHeight="1" thickBot="1">
      <c r="A79" s="70" t="s">
        <v>27</v>
      </c>
      <c r="B79" s="80"/>
      <c r="C79" s="71"/>
      <c r="D79" s="72">
        <f>SUM(D77:D78)</f>
        <v>0</v>
      </c>
      <c r="E79" s="73"/>
    </row>
    <row r="80" spans="1:5" ht="14.25" customHeight="1">
      <c r="A80" s="74" t="s">
        <v>82</v>
      </c>
      <c r="B80" s="110"/>
      <c r="C80" s="75">
        <v>48</v>
      </c>
      <c r="D80" s="76">
        <f>SUM(B80*C80)</f>
        <v>0</v>
      </c>
      <c r="E80" s="107"/>
    </row>
    <row r="81" spans="1:10" ht="14.25" customHeight="1">
      <c r="A81" s="77" t="s">
        <v>29</v>
      </c>
      <c r="B81" s="94"/>
      <c r="C81" s="30">
        <v>30</v>
      </c>
      <c r="D81" s="78">
        <f>SUM(B81*C81)</f>
        <v>0</v>
      </c>
      <c r="E81" s="108"/>
    </row>
    <row r="82" spans="1:10" ht="14.25" customHeight="1" thickBot="1">
      <c r="A82" s="79" t="s">
        <v>27</v>
      </c>
      <c r="B82" s="80"/>
      <c r="C82" s="81"/>
      <c r="D82" s="82">
        <f>SUM(D80:D81)</f>
        <v>0</v>
      </c>
      <c r="E82" s="83"/>
    </row>
    <row r="83" spans="1:10" s="88" customFormat="1" ht="18" customHeight="1">
      <c r="A83" s="84" t="s">
        <v>35</v>
      </c>
      <c r="B83" s="85"/>
      <c r="C83" s="85"/>
      <c r="D83" s="86">
        <f>D29+D45+D67+D75+D79+D82</f>
        <v>0</v>
      </c>
      <c r="E83" s="87" t="s">
        <v>28</v>
      </c>
    </row>
    <row r="84" spans="1:10" ht="18" customHeight="1">
      <c r="A84" s="2" t="s">
        <v>7</v>
      </c>
      <c r="B84" s="23"/>
      <c r="C84" s="23"/>
      <c r="D84" s="23"/>
      <c r="E84" s="23"/>
      <c r="F84" s="24"/>
      <c r="G84" s="24"/>
      <c r="H84" s="24"/>
      <c r="I84" s="24"/>
      <c r="J84" s="24"/>
    </row>
    <row r="85" spans="1:10" ht="14.25" customHeight="1">
      <c r="A85" s="125" t="s">
        <v>91</v>
      </c>
      <c r="B85" s="126"/>
      <c r="C85" s="126"/>
      <c r="D85" s="126"/>
      <c r="E85" s="127"/>
      <c r="F85" s="1"/>
      <c r="G85" s="1"/>
      <c r="H85" s="1"/>
      <c r="I85" s="1"/>
      <c r="J85" s="1"/>
    </row>
    <row r="86" spans="1:10" ht="14.25">
      <c r="A86" s="128"/>
      <c r="B86" s="129"/>
      <c r="C86" s="129"/>
      <c r="D86" s="129"/>
      <c r="E86" s="130"/>
      <c r="F86" s="1"/>
      <c r="G86" s="1"/>
      <c r="H86" s="1"/>
      <c r="I86" s="1"/>
      <c r="J86" s="1"/>
    </row>
    <row r="87" spans="1:10" ht="14.25">
      <c r="A87" s="128"/>
      <c r="B87" s="129"/>
      <c r="C87" s="129"/>
      <c r="D87" s="129"/>
      <c r="E87" s="130"/>
      <c r="F87" s="1"/>
      <c r="G87" s="1"/>
      <c r="H87" s="1"/>
      <c r="I87" s="1"/>
      <c r="J87" s="1"/>
    </row>
    <row r="88" spans="1:10" ht="17.25" customHeight="1">
      <c r="A88" s="128"/>
      <c r="B88" s="129"/>
      <c r="C88" s="129"/>
      <c r="D88" s="129"/>
      <c r="E88" s="130"/>
      <c r="F88" s="1"/>
      <c r="G88" s="1"/>
      <c r="H88" s="1"/>
      <c r="I88" s="1"/>
      <c r="J88" s="1"/>
    </row>
    <row r="89" spans="1:10">
      <c r="A89" s="128"/>
      <c r="B89" s="129"/>
      <c r="C89" s="129"/>
      <c r="D89" s="129"/>
      <c r="E89" s="130"/>
    </row>
    <row r="90" spans="1:10">
      <c r="A90" s="128"/>
      <c r="B90" s="129"/>
      <c r="C90" s="129"/>
      <c r="D90" s="129"/>
      <c r="E90" s="130"/>
    </row>
    <row r="91" spans="1:10">
      <c r="A91" s="128"/>
      <c r="B91" s="129"/>
      <c r="C91" s="129"/>
      <c r="D91" s="129"/>
      <c r="E91" s="130"/>
    </row>
    <row r="92" spans="1:10">
      <c r="A92" s="128"/>
      <c r="B92" s="129"/>
      <c r="C92" s="129"/>
      <c r="D92" s="129"/>
      <c r="E92" s="130"/>
    </row>
    <row r="93" spans="1:10">
      <c r="A93" s="128"/>
      <c r="B93" s="129"/>
      <c r="C93" s="129"/>
      <c r="D93" s="129"/>
      <c r="E93" s="130"/>
    </row>
    <row r="94" spans="1:10">
      <c r="A94" s="128"/>
      <c r="B94" s="129"/>
      <c r="C94" s="129"/>
      <c r="D94" s="129"/>
      <c r="E94" s="130"/>
    </row>
    <row r="95" spans="1:10" ht="55.5" customHeight="1">
      <c r="A95" s="128"/>
      <c r="B95" s="129"/>
      <c r="C95" s="129"/>
      <c r="D95" s="129"/>
      <c r="E95" s="130"/>
    </row>
    <row r="96" spans="1:10" ht="107.25" customHeight="1">
      <c r="A96" s="131"/>
      <c r="B96" s="132"/>
      <c r="C96" s="132"/>
      <c r="D96" s="132"/>
      <c r="E96" s="133"/>
    </row>
  </sheetData>
  <sheetProtection algorithmName="SHA-512" hashValue="7hvbds4SRVFCBduJOOBFNv8KnYwCEPFtNL1CszGLnb5hsoNZ762n9RalQZlAsAKGCVAWHSa+87fV9yYU7Zljtw==" saltValue="mV26+mGiTmM+i3ACXvjmUQ==" spinCount="100000" sheet="1" objects="1" scenarios="1"/>
  <mergeCells count="14">
    <mergeCell ref="A17:B19"/>
    <mergeCell ref="B9:C9"/>
    <mergeCell ref="B14:C14"/>
    <mergeCell ref="B13:C13"/>
    <mergeCell ref="A85:E96"/>
    <mergeCell ref="B11:D11"/>
    <mergeCell ref="A15:C15"/>
    <mergeCell ref="B2:C2"/>
    <mergeCell ref="B8:C8"/>
    <mergeCell ref="B5:C5"/>
    <mergeCell ref="B4:C4"/>
    <mergeCell ref="B3:C3"/>
    <mergeCell ref="B6:C6"/>
    <mergeCell ref="B7:C7"/>
  </mergeCells>
  <phoneticPr fontId="0" type="noConversion"/>
  <hyperlinks>
    <hyperlink ref="E7" r:id="rId1" xr:uid="{00000000-0004-0000-0000-000000000000}"/>
    <hyperlink ref="B9" r:id="rId2" display="katrin.stamm@six-group.com" xr:uid="{00000000-0004-0000-0000-000001000000}"/>
  </hyperlinks>
  <pageMargins left="0.39370078740157483" right="0.35433070866141736" top="0.39370078740157483" bottom="0.39370078740157483" header="0.31496062992125984" footer="0.19685039370078741"/>
  <pageSetup paperSize="9" scale="63" orientation="portrait"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1a7fa0-6c6b-4dc2-9428-3fc9e40f2e29">
      <Terms xmlns="http://schemas.microsoft.com/office/infopath/2007/PartnerControls"/>
    </lcf76f155ced4ddcb4097134ff3c332f>
    <TaxCatchAll xmlns="245edf04-81c6-4a7a-93d8-c1ccd6c9003b" xsi:nil="true"/>
    <roastis xmlns="481a7fa0-6c6b-4dc2-9428-3fc9e40f2e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85A83B897F22E438737A2598CF36CA9" ma:contentTypeVersion="16" ma:contentTypeDescription="Ein neues Dokument erstellen." ma:contentTypeScope="" ma:versionID="f329e1ccb400b88d68277826d7d25f03">
  <xsd:schema xmlns:xsd="http://www.w3.org/2001/XMLSchema" xmlns:xs="http://www.w3.org/2001/XMLSchema" xmlns:p="http://schemas.microsoft.com/office/2006/metadata/properties" xmlns:ns2="481a7fa0-6c6b-4dc2-9428-3fc9e40f2e29" xmlns:ns3="245edf04-81c6-4a7a-93d8-c1ccd6c9003b" targetNamespace="http://schemas.microsoft.com/office/2006/metadata/properties" ma:root="true" ma:fieldsID="d363fcff9b42e99c1b5c765ee22166e5" ns2:_="" ns3:_="">
    <xsd:import namespace="481a7fa0-6c6b-4dc2-9428-3fc9e40f2e29"/>
    <xsd:import namespace="245edf04-81c6-4a7a-93d8-c1ccd6c900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roasti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a7fa0-6c6b-4dc2-9428-3fc9e40f2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e346e7db-a292-4863-a434-38aa85db710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roastis" ma:index="21" nillable="true" ma:displayName="roastis" ma:format="Dropdown" ma:internalName="roastis">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5edf04-81c6-4a7a-93d8-c1ccd6c9003b" elementFormDefault="qualified">
    <xsd:import namespace="http://schemas.microsoft.com/office/2006/documentManagement/types"/>
    <xsd:import namespace="http://schemas.microsoft.com/office/infopath/2007/PartnerControls"/>
    <xsd:element name="TaxCatchAll" ma:index="12" nillable="true" ma:displayName="Taxonomiespalte &quot;Alle abfangen&quot;" ma:hidden="true" ma:list="{491be096-452a-48d1-80ce-564c37ce675a}" ma:internalName="TaxCatchAll" ma:showField="CatchAllData" ma:web="245edf04-81c6-4a7a-93d8-c1ccd6c900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588E23-F77C-460E-92F6-3EE775F74651}">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 ds:uri="245edf04-81c6-4a7a-93d8-c1ccd6c9003b"/>
    <ds:schemaRef ds:uri="481a7fa0-6c6b-4dc2-9428-3fc9e40f2e29"/>
    <ds:schemaRef ds:uri="http://purl.org/dc/dcmitype/"/>
  </ds:schemaRefs>
</ds:datastoreItem>
</file>

<file path=customXml/itemProps2.xml><?xml version="1.0" encoding="utf-8"?>
<ds:datastoreItem xmlns:ds="http://schemas.openxmlformats.org/officeDocument/2006/customXml" ds:itemID="{BFD1FAB1-CEBC-4D89-8FCB-EECEC68DE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a7fa0-6c6b-4dc2-9428-3fc9e40f2e29"/>
    <ds:schemaRef ds:uri="245edf04-81c6-4a7a-93d8-c1ccd6c900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0FF608-4FD1-417C-B6D6-71D5233123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Webshop</vt:lpstr>
      <vt:lpstr>Webshop!Druckbereich</vt:lpstr>
    </vt:vector>
  </TitlesOfParts>
  <Company>Autogrill Schweiz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Eberli</dc:creator>
  <cp:lastModifiedBy>Nauer, Sandra-GMZ</cp:lastModifiedBy>
  <cp:lastPrinted>2023-12-19T12:40:28Z</cp:lastPrinted>
  <dcterms:created xsi:type="dcterms:W3CDTF">2010-03-09T13:13:23Z</dcterms:created>
  <dcterms:modified xsi:type="dcterms:W3CDTF">2024-08-22T12:13:16Z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0x010100685A83B897F22E438737A2598CF36CA9</vt:lpwstr>
  </property>
  <property fmtid="{D5CDD505-2E9C-101B-9397-08002B2CF9AE}" pid="3" name="Order">
    <vt:r8>1468600</vt:r8>
  </property>
  <property fmtid="{D5CDD505-2E9C-101B-9397-08002B2CF9AE}" pid="4" name="MediaServiceImageTags">
    <vt:lpwstr/>
  </property>
</Properties>
</file>